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okaba\Dropbox\pcデスクトップ共有用\アップリーダー社\WEB集客力_無料診断レポート\"/>
    </mc:Choice>
  </mc:AlternateContent>
  <xr:revisionPtr revIDLastSave="0" documentId="13_ncr:1_{75B457DF-0B86-4CF5-8E2C-227951632106}" xr6:coauthVersionLast="47" xr6:coauthVersionMax="47" xr10:uidLastSave="{00000000-0000-0000-0000-000000000000}"/>
  <bookViews>
    <workbookView xWindow="-120" yWindow="-120" windowWidth="29040" windowHeight="17640" activeTab="2" xr2:uid="{AE5FDC2D-177C-D947-9D13-0CB6F16D4740}"/>
  </bookViews>
  <sheets>
    <sheet name="Home" sheetId="2" r:id="rId1"/>
    <sheet name="MEO対策" sheetId="4" r:id="rId2"/>
    <sheet name="LINE公式アカウント" sheetId="6" r:id="rId3"/>
  </sheets>
  <definedNames>
    <definedName name="_xlnm.Print_Area" localSheetId="0">Home!$A$1:$E$52</definedName>
    <definedName name="_xlnm.Print_Area" localSheetId="2">LINE公式アカウント!$A$1:$K$175</definedName>
    <definedName name="_xlnm.Print_Area" localSheetId="1">MEO対策!$A$1:$K$186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9" i="6" l="1"/>
  <c r="B150" i="4"/>
  <c r="H113" i="4"/>
  <c r="H67" i="4"/>
  <c r="H121" i="6"/>
  <c r="H100" i="6"/>
  <c r="H67" i="6"/>
  <c r="E133" i="6" a="1"/>
  <c r="E133" i="6" s="1"/>
  <c r="K133" i="6" s="1" a="1"/>
  <c r="K133" i="6" s="1"/>
  <c r="D54" i="6" s="1"/>
  <c r="D63" i="6" s="1"/>
  <c r="E132" i="6" a="1"/>
  <c r="E132" i="6" s="1"/>
  <c r="K132" i="6" s="1" a="1"/>
  <c r="K132" i="6" s="1"/>
  <c r="D53" i="6" s="1"/>
  <c r="D62" i="6" s="1"/>
  <c r="E131" i="6" a="1"/>
  <c r="E131" i="6" s="1"/>
  <c r="K131" i="6" s="1" a="1"/>
  <c r="K131" i="6" s="1"/>
  <c r="D52" i="6" s="1"/>
  <c r="D61" i="6" s="1"/>
  <c r="E130" i="6" a="1"/>
  <c r="E130" i="6" s="1"/>
  <c r="K130" i="6" s="1" a="1"/>
  <c r="K130" i="6" s="1"/>
  <c r="D51" i="6" s="1"/>
  <c r="D60" i="6" s="1"/>
  <c r="E129" i="6" a="1"/>
  <c r="E129" i="6" s="1"/>
  <c r="K129" i="6" s="1" a="1"/>
  <c r="K129" i="6" s="1"/>
  <c r="E112" i="6" a="1"/>
  <c r="E112" i="6" s="1"/>
  <c r="K112" i="6" s="1" a="1"/>
  <c r="K112" i="6" s="1"/>
  <c r="E111" i="6" a="1"/>
  <c r="E111" i="6" s="1"/>
  <c r="K111" i="6" s="1" a="1"/>
  <c r="K111" i="6" s="1"/>
  <c r="E110" i="6" a="1"/>
  <c r="E110" i="6" s="1"/>
  <c r="K110" i="6" s="1" a="1"/>
  <c r="K110" i="6" s="1"/>
  <c r="E109" i="6" a="1"/>
  <c r="E109" i="6" s="1"/>
  <c r="K109" i="6" s="1" a="1"/>
  <c r="K109" i="6" s="1"/>
  <c r="E108" i="6" a="1"/>
  <c r="E108" i="6" s="1"/>
  <c r="K108" i="6" s="1" a="1"/>
  <c r="K108" i="6" s="1"/>
  <c r="E107" i="6" a="1"/>
  <c r="E107" i="6" s="1"/>
  <c r="K107" i="6" s="1" a="1"/>
  <c r="K107" i="6" s="1"/>
  <c r="E106" i="6" a="1"/>
  <c r="E106" i="6" s="1"/>
  <c r="K106" i="6" s="1" a="1"/>
  <c r="K106" i="6" s="1"/>
  <c r="E105" i="6" a="1"/>
  <c r="E105" i="6" s="1"/>
  <c r="K105" i="6" s="1" a="1"/>
  <c r="K105" i="6" s="1"/>
  <c r="E104" i="6" a="1"/>
  <c r="E104" i="6" s="1"/>
  <c r="K104" i="6" s="1" a="1"/>
  <c r="K104" i="6" s="1"/>
  <c r="E93" i="6" a="1"/>
  <c r="E93" i="6" s="1"/>
  <c r="K93" i="6" s="1" a="1"/>
  <c r="K93" i="6" s="1"/>
  <c r="E92" i="6" a="1"/>
  <c r="E92" i="6" s="1"/>
  <c r="K92" i="6" s="1" a="1"/>
  <c r="K92" i="6" s="1"/>
  <c r="E91" i="6" a="1"/>
  <c r="E91" i="6" s="1"/>
  <c r="K91" i="6" s="1" a="1"/>
  <c r="K91" i="6" s="1"/>
  <c r="E90" i="6" a="1"/>
  <c r="E90" i="6" s="1"/>
  <c r="K90" i="6" s="1" a="1"/>
  <c r="K90" i="6" s="1"/>
  <c r="E89" i="6" a="1"/>
  <c r="E89" i="6" s="1"/>
  <c r="K89" i="6" s="1" a="1"/>
  <c r="K89" i="6" s="1"/>
  <c r="E80" i="6" a="1"/>
  <c r="E80" i="6" s="1"/>
  <c r="K80" i="6" s="1" a="1"/>
  <c r="K80" i="6" s="1"/>
  <c r="E79" i="6" a="1"/>
  <c r="E79" i="6" s="1"/>
  <c r="K79" i="6" s="1" a="1"/>
  <c r="K79" i="6" s="1"/>
  <c r="E78" i="6" a="1"/>
  <c r="E78" i="6" s="1"/>
  <c r="K78" i="6" s="1" a="1"/>
  <c r="K78" i="6" s="1"/>
  <c r="E77" i="6" a="1"/>
  <c r="E77" i="6" s="1"/>
  <c r="K77" i="6" s="1" a="1"/>
  <c r="K77" i="6" s="1"/>
  <c r="E76" i="6" a="1"/>
  <c r="E76" i="6" s="1"/>
  <c r="K76" i="6" s="1" a="1"/>
  <c r="K76" i="6" s="1"/>
  <c r="E144" i="4" a="1"/>
  <c r="E144" i="4" s="1"/>
  <c r="K144" i="4" s="1" a="1"/>
  <c r="K144" i="4" s="1"/>
  <c r="E143" i="4" a="1"/>
  <c r="E143" i="4" s="1"/>
  <c r="K143" i="4" s="1" a="1"/>
  <c r="K143" i="4" s="1"/>
  <c r="E134" i="4" a="1"/>
  <c r="E134" i="4" s="1"/>
  <c r="K134" i="4" s="1" a="1"/>
  <c r="K134" i="4" s="1"/>
  <c r="E133" i="4" a="1"/>
  <c r="E133" i="4" s="1"/>
  <c r="K133" i="4" s="1" a="1"/>
  <c r="K133" i="4" s="1"/>
  <c r="E132" i="4" a="1"/>
  <c r="E132" i="4" s="1"/>
  <c r="K132" i="4" s="1" a="1"/>
  <c r="K132" i="4" s="1"/>
  <c r="E131" i="4" a="1"/>
  <c r="E131" i="4" s="1"/>
  <c r="K131" i="4" s="1" a="1"/>
  <c r="K131" i="4" s="1"/>
  <c r="E122" i="4" a="1"/>
  <c r="E122" i="4" s="1"/>
  <c r="K122" i="4" s="1" a="1"/>
  <c r="K122" i="4" s="1"/>
  <c r="E121" i="4" a="1"/>
  <c r="E121" i="4" s="1"/>
  <c r="K121" i="4" s="1" a="1"/>
  <c r="K121" i="4" s="1"/>
  <c r="E109" i="4" a="1"/>
  <c r="E109" i="4" s="1"/>
  <c r="K109" i="4" s="1" a="1"/>
  <c r="K109" i="4" s="1"/>
  <c r="E108" i="4" a="1"/>
  <c r="E108" i="4" s="1"/>
  <c r="K108" i="4" s="1" a="1"/>
  <c r="K108" i="4" s="1"/>
  <c r="E107" i="4" a="1"/>
  <c r="E107" i="4" s="1"/>
  <c r="K107" i="4" s="1" a="1"/>
  <c r="K107" i="4" s="1"/>
  <c r="E98" i="4" a="1"/>
  <c r="E98" i="4" s="1"/>
  <c r="K98" i="4" s="1" a="1"/>
  <c r="K98" i="4" s="1"/>
  <c r="E97" i="4" a="1"/>
  <c r="E97" i="4" s="1"/>
  <c r="K97" i="4" s="1" a="1"/>
  <c r="K97" i="4" s="1"/>
  <c r="E96" i="4" a="1"/>
  <c r="E96" i="4" s="1"/>
  <c r="K96" i="4" s="1" a="1"/>
  <c r="K96" i="4" s="1"/>
  <c r="E95" i="4" a="1"/>
  <c r="E95" i="4" s="1"/>
  <c r="K95" i="4" s="1" a="1"/>
  <c r="K95" i="4" s="1"/>
  <c r="E94" i="4" a="1"/>
  <c r="E94" i="4" s="1"/>
  <c r="K94" i="4" s="1" a="1"/>
  <c r="K94" i="4" s="1"/>
  <c r="E93" i="4" a="1"/>
  <c r="E93" i="4" s="1"/>
  <c r="K93" i="4" s="1" a="1"/>
  <c r="K93" i="4" s="1"/>
  <c r="E76" i="4" a="1"/>
  <c r="E76" i="4" s="1"/>
  <c r="K76" i="4" s="1" a="1"/>
  <c r="K76" i="4" s="1"/>
  <c r="E77" i="4" a="1"/>
  <c r="E77" i="4" s="1"/>
  <c r="K77" i="4" s="1" a="1"/>
  <c r="K77" i="4" s="1"/>
  <c r="E78" i="4" a="1"/>
  <c r="E78" i="4" s="1"/>
  <c r="K78" i="4" s="1" a="1"/>
  <c r="K78" i="4" s="1"/>
  <c r="E79" i="4" a="1"/>
  <c r="E79" i="4" s="1"/>
  <c r="K79" i="4" s="1" a="1"/>
  <c r="K79" i="4" s="1"/>
  <c r="E80" i="4" a="1"/>
  <c r="E80" i="4" s="1"/>
  <c r="K80" i="4" s="1" a="1"/>
  <c r="K80" i="4" s="1"/>
  <c r="E81" i="4" a="1"/>
  <c r="E81" i="4" s="1"/>
  <c r="K81" i="4" s="1" a="1"/>
  <c r="K81" i="4" s="1"/>
  <c r="E82" i="4" a="1"/>
  <c r="E82" i="4"/>
  <c r="K82" i="4" s="1" a="1"/>
  <c r="K82" i="4" s="1"/>
  <c r="E83" i="4" a="1"/>
  <c r="E83" i="4" s="1"/>
  <c r="K83" i="4" s="1" a="1"/>
  <c r="K83" i="4" s="1"/>
  <c r="E84" i="4" a="1"/>
  <c r="E84" i="4" s="1"/>
  <c r="K84" i="4" s="1" a="1"/>
  <c r="K84" i="4" s="1"/>
  <c r="E75" i="4" a="1"/>
  <c r="E75" i="4" s="1"/>
  <c r="K75" i="4" s="1" a="1"/>
  <c r="K75" i="4" s="1"/>
  <c r="E72" i="6" l="1"/>
  <c r="D47" i="6" s="1"/>
  <c r="D57" i="6" s="1"/>
  <c r="E86" i="6"/>
  <c r="D48" i="6" s="1"/>
  <c r="D58" i="6" s="1"/>
  <c r="D50" i="6"/>
  <c r="D59" i="6" s="1"/>
  <c r="E126" i="6"/>
  <c r="E72" i="4"/>
  <c r="D48" i="4" s="1"/>
  <c r="E140" i="4"/>
  <c r="D53" i="4" s="1"/>
  <c r="E128" i="4"/>
  <c r="D52" i="4" s="1"/>
  <c r="E118" i="4"/>
  <c r="D51" i="4" s="1"/>
  <c r="E104" i="4"/>
  <c r="D50" i="4" s="1"/>
  <c r="E90" i="4"/>
  <c r="D49" i="4" s="1"/>
  <c r="J20" i="6" l="1"/>
  <c r="J20"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<sst xmlns="http://schemas.openxmlformats.org/spreadsheetml/2006/main" count="424" uniqueCount="245">
  <si>
    <t>基本情報</t>
    <rPh sb="0" eb="2">
      <t xml:space="preserve">キホン </t>
    </rPh>
    <rPh sb="2" eb="4">
      <t xml:space="preserve">ジョウホウ </t>
    </rPh>
    <phoneticPr fontId="1"/>
  </si>
  <si>
    <t>ビジネス名</t>
    <rPh sb="4" eb="5">
      <t xml:space="preserve">メイ </t>
    </rPh>
    <phoneticPr fontId="1"/>
  </si>
  <si>
    <t>ビジネスカテゴリー</t>
    <phoneticPr fontId="1"/>
  </si>
  <si>
    <t>説明（ビジネス概要）</t>
    <rPh sb="0" eb="2">
      <t xml:space="preserve">セツメイ </t>
    </rPh>
    <rPh sb="7" eb="9">
      <t xml:space="preserve">ガイヨウ </t>
    </rPh>
    <phoneticPr fontId="1"/>
  </si>
  <si>
    <t>開設日</t>
    <rPh sb="0" eb="3">
      <t xml:space="preserve">カイセツビ </t>
    </rPh>
    <phoneticPr fontId="1"/>
  </si>
  <si>
    <t>電話番号</t>
    <rPh sb="0" eb="4">
      <t xml:space="preserve">デンワバンゴウ </t>
    </rPh>
    <phoneticPr fontId="1"/>
  </si>
  <si>
    <t>ウェブサイト</t>
    <phoneticPr fontId="1"/>
  </si>
  <si>
    <t>ソーシャルプロフィール</t>
    <phoneticPr fontId="1"/>
  </si>
  <si>
    <t>所在地</t>
    <rPh sb="0" eb="3">
      <t xml:space="preserve">ショザイチ </t>
    </rPh>
    <phoneticPr fontId="1"/>
  </si>
  <si>
    <t>サービス提供地域</t>
    <rPh sb="4" eb="6">
      <t xml:space="preserve">テイキョウ </t>
    </rPh>
    <rPh sb="6" eb="8">
      <t xml:space="preserve">チイキ </t>
    </rPh>
    <phoneticPr fontId="1"/>
  </si>
  <si>
    <t>営業時間</t>
    <rPh sb="0" eb="2">
      <t xml:space="preserve">エイギョウ </t>
    </rPh>
    <rPh sb="2" eb="4">
      <t xml:space="preserve">ジカン </t>
    </rPh>
    <phoneticPr fontId="1"/>
  </si>
  <si>
    <t>★★★★★</t>
  </si>
  <si>
    <t>-</t>
  </si>
  <si>
    <t>評価</t>
    <rPh sb="0" eb="2">
      <t xml:space="preserve">ヒョウカ </t>
    </rPh>
    <phoneticPr fontId="1"/>
  </si>
  <si>
    <t>★★★★★</t>
    <phoneticPr fontId="1"/>
  </si>
  <si>
    <t>★★★★</t>
    <phoneticPr fontId="1"/>
  </si>
  <si>
    <t>★★</t>
    <phoneticPr fontId="1"/>
  </si>
  <si>
    <t>評価ポイント</t>
    <rPh sb="0" eb="2">
      <t xml:space="preserve">ヒョウカ </t>
    </rPh>
    <phoneticPr fontId="1"/>
  </si>
  <si>
    <t>項目</t>
    <rPh sb="0" eb="2">
      <t xml:space="preserve">コウモク </t>
    </rPh>
    <phoneticPr fontId="1"/>
  </si>
  <si>
    <t>サービスオプション</t>
    <rPh sb="0" eb="4">
      <t>サービス</t>
    </rPh>
    <phoneticPr fontId="1"/>
  </si>
  <si>
    <t>バリアフリー情報</t>
    <rPh sb="6" eb="8">
      <t xml:space="preserve">ジョウホウ </t>
    </rPh>
    <phoneticPr fontId="1"/>
  </si>
  <si>
    <t>特徴</t>
    <rPh sb="0" eb="2">
      <t xml:space="preserve">トクチョウ </t>
    </rPh>
    <phoneticPr fontId="1"/>
  </si>
  <si>
    <t>雰囲気</t>
    <rPh sb="0" eb="3">
      <t xml:space="preserve">フンイキ </t>
    </rPh>
    <phoneticPr fontId="1"/>
  </si>
  <si>
    <t>設備</t>
    <rPh sb="0" eb="2">
      <t xml:space="preserve">セツビ </t>
    </rPh>
    <phoneticPr fontId="1"/>
  </si>
  <si>
    <t>お支払い方法</t>
    <rPh sb="4" eb="6">
      <t xml:space="preserve">ホウホウ </t>
    </rPh>
    <phoneticPr fontId="1"/>
  </si>
  <si>
    <t>口コミ管理</t>
    <rPh sb="0" eb="1">
      <t xml:space="preserve">クチコミ </t>
    </rPh>
    <rPh sb="3" eb="5">
      <t xml:space="preserve">カンリ </t>
    </rPh>
    <phoneticPr fontId="1"/>
  </si>
  <si>
    <t>口コミの数</t>
    <rPh sb="0" eb="1">
      <t xml:space="preserve">クチコミ </t>
    </rPh>
    <rPh sb="4" eb="5">
      <t xml:space="preserve">カズ </t>
    </rPh>
    <phoneticPr fontId="1"/>
  </si>
  <si>
    <t>口コミ評価</t>
    <rPh sb="3" eb="5">
      <t xml:space="preserve">ヒョウカ </t>
    </rPh>
    <phoneticPr fontId="1"/>
  </si>
  <si>
    <t>口コミへの返答</t>
    <rPh sb="5" eb="7">
      <t xml:space="preserve">ヘントウ </t>
    </rPh>
    <phoneticPr fontId="1"/>
  </si>
  <si>
    <t>投稿管理</t>
    <rPh sb="0" eb="2">
      <t xml:space="preserve">トウコウ </t>
    </rPh>
    <rPh sb="2" eb="4">
      <t xml:space="preserve">カンリ </t>
    </rPh>
    <phoneticPr fontId="1"/>
  </si>
  <si>
    <t>投稿の頻度</t>
    <rPh sb="0" eb="2">
      <t xml:space="preserve">トウコウ </t>
    </rPh>
    <rPh sb="3" eb="5">
      <t xml:space="preserve">ヒンド </t>
    </rPh>
    <phoneticPr fontId="1"/>
  </si>
  <si>
    <t>投稿の内容</t>
    <rPh sb="0" eb="1">
      <t xml:space="preserve">トウコウ </t>
    </rPh>
    <rPh sb="2" eb="3">
      <t>ノ</t>
    </rPh>
    <rPh sb="3" eb="5">
      <t xml:space="preserve">ナイヨウ </t>
    </rPh>
    <phoneticPr fontId="1"/>
  </si>
  <si>
    <t>✅</t>
    <phoneticPr fontId="1"/>
  </si>
  <si>
    <t>メディア</t>
    <phoneticPr fontId="1"/>
  </si>
  <si>
    <t>画像枚数</t>
    <rPh sb="0" eb="2">
      <t xml:space="preserve">ガゾウ </t>
    </rPh>
    <rPh sb="2" eb="4">
      <t xml:space="preserve">マイスウ </t>
    </rPh>
    <phoneticPr fontId="1"/>
  </si>
  <si>
    <t>オーナー提供画像</t>
    <rPh sb="4" eb="6">
      <t xml:space="preserve">テイキョウ </t>
    </rPh>
    <rPh sb="6" eb="8">
      <t xml:space="preserve">ガゾウ </t>
    </rPh>
    <phoneticPr fontId="1"/>
  </si>
  <si>
    <t>動画</t>
    <rPh sb="0" eb="2">
      <t xml:space="preserve">ドウガ </t>
    </rPh>
    <phoneticPr fontId="1"/>
  </si>
  <si>
    <t>ストリートビュー（360°）</t>
    <phoneticPr fontId="1"/>
  </si>
  <si>
    <t>プラスα</t>
    <phoneticPr fontId="1"/>
  </si>
  <si>
    <t>★★★★☆</t>
  </si>
  <si>
    <t>★★☆☆☆</t>
  </si>
  <si>
    <t>★★★☆☆</t>
  </si>
  <si>
    <t>その他項目</t>
    <rPh sb="3" eb="5">
      <t xml:space="preserve">コウモク </t>
    </rPh>
    <phoneticPr fontId="1"/>
  </si>
  <si>
    <t>各項目</t>
    <rPh sb="0" eb="1">
      <t xml:space="preserve">カク </t>
    </rPh>
    <rPh sb="1" eb="3">
      <t xml:space="preserve">コウモク </t>
    </rPh>
    <phoneticPr fontId="1"/>
  </si>
  <si>
    <t>総合評価</t>
    <rPh sb="0" eb="2">
      <t xml:space="preserve">ソウゴウ </t>
    </rPh>
    <rPh sb="2" eb="4">
      <t xml:space="preserve">ヒョウカ </t>
    </rPh>
    <phoneticPr fontId="1"/>
  </si>
  <si>
    <t>各項目別評価</t>
    <rPh sb="0" eb="1">
      <t xml:space="preserve">カク </t>
    </rPh>
    <rPh sb="1" eb="3">
      <t xml:space="preserve">コウモク </t>
    </rPh>
    <rPh sb="3" eb="4">
      <t xml:space="preserve">ベツ </t>
    </rPh>
    <rPh sb="4" eb="6">
      <t xml:space="preserve">ヒョウカ </t>
    </rPh>
    <phoneticPr fontId="1"/>
  </si>
  <si>
    <t>総合評価ポイント</t>
    <rPh sb="0" eb="2">
      <t xml:space="preserve">ソウゴウ </t>
    </rPh>
    <rPh sb="2" eb="4">
      <t xml:space="preserve">ヒョウカ </t>
    </rPh>
    <phoneticPr fontId="1"/>
  </si>
  <si>
    <t>5.0ポイント中</t>
    <rPh sb="7" eb="8">
      <t xml:space="preserve">チュウ </t>
    </rPh>
    <phoneticPr fontId="1"/>
  </si>
  <si>
    <t>【評価ポイント】</t>
    <rPh sb="1" eb="3">
      <t xml:space="preserve">ヒョウカ </t>
    </rPh>
    <phoneticPr fontId="1"/>
  </si>
  <si>
    <t>【今後の改善ポイント】</t>
    <rPh sb="1" eb="3">
      <t xml:space="preserve">コンゴ </t>
    </rPh>
    <rPh sb="4" eb="6">
      <t xml:space="preserve">カイゼン </t>
    </rPh>
    <phoneticPr fontId="1"/>
  </si>
  <si>
    <t>評価の見方</t>
    <rPh sb="0" eb="2">
      <t xml:space="preserve">ヒョウカ </t>
    </rPh>
    <rPh sb="3" eb="5">
      <t xml:space="preserve">ミカタ </t>
    </rPh>
    <phoneticPr fontId="1"/>
  </si>
  <si>
    <t>MEO今後の改善策の実行</t>
    <rPh sb="3" eb="5">
      <t xml:space="preserve">コンゴ </t>
    </rPh>
    <rPh sb="6" eb="9">
      <t xml:space="preserve">カイゼンサク </t>
    </rPh>
    <rPh sb="10" eb="12">
      <t xml:space="preserve">ジッコウ </t>
    </rPh>
    <phoneticPr fontId="1"/>
  </si>
  <si>
    <t>49,500円</t>
    <rPh sb="6" eb="7">
      <t xml:space="preserve">エン </t>
    </rPh>
    <phoneticPr fontId="1"/>
  </si>
  <si>
    <t>月の運用代行</t>
    <rPh sb="0" eb="1">
      <t xml:space="preserve">ツキ </t>
    </rPh>
    <rPh sb="2" eb="4">
      <t xml:space="preserve">ウンヨウ </t>
    </rPh>
    <rPh sb="4" eb="6">
      <t xml:space="preserve">ダイコウ </t>
    </rPh>
    <phoneticPr fontId="1"/>
  </si>
  <si>
    <t>20,000円</t>
    <rPh sb="6" eb="7">
      <t xml:space="preserve">エン </t>
    </rPh>
    <phoneticPr fontId="1"/>
  </si>
  <si>
    <t>ストリートビューの制作</t>
    <rPh sb="9" eb="11">
      <t xml:space="preserve">セイサク </t>
    </rPh>
    <phoneticPr fontId="1"/>
  </si>
  <si>
    <t>45,000円〜（15枚以内の場合）</t>
    <rPh sb="6" eb="7">
      <t xml:space="preserve">エン </t>
    </rPh>
    <rPh sb="12" eb="14">
      <t xml:space="preserve">イナイ </t>
    </rPh>
    <rPh sb="15" eb="17">
      <t xml:space="preserve">バアイ </t>
    </rPh>
    <phoneticPr fontId="1"/>
  </si>
  <si>
    <t>※MEO Dashboardの導入時はツール料金が月額20,000円かかります。</t>
    <rPh sb="15" eb="18">
      <t xml:space="preserve">ドウニュウジ </t>
    </rPh>
    <rPh sb="22" eb="24">
      <t xml:space="preserve">リョウキン </t>
    </rPh>
    <rPh sb="25" eb="27">
      <t xml:space="preserve">ゲツガク </t>
    </rPh>
    <rPh sb="33" eb="34">
      <t xml:space="preserve">エン </t>
    </rPh>
    <phoneticPr fontId="1"/>
  </si>
  <si>
    <t>Facebook</t>
    <phoneticPr fontId="1"/>
  </si>
  <si>
    <t>Chat work</t>
    <phoneticPr fontId="1"/>
  </si>
  <si>
    <t>HP</t>
    <phoneticPr fontId="1"/>
  </si>
  <si>
    <t>連絡先アドレス</t>
    <rPh sb="0" eb="2">
      <t xml:space="preserve">レンラク </t>
    </rPh>
    <rPh sb="2" eb="3">
      <t xml:space="preserve">サキ </t>
    </rPh>
    <phoneticPr fontId="1"/>
  </si>
  <si>
    <t>やや不十分</t>
  </si>
  <si>
    <t>不十分</t>
  </si>
  <si>
    <t>総合評価、各項目の評価で、現状の評価・改善ポイントから強み・弱み・改善提案をご確認ください。</t>
    <rPh sb="0" eb="2">
      <t xml:space="preserve">ソウゴウ </t>
    </rPh>
    <rPh sb="2" eb="4">
      <t xml:space="preserve">ヒョウカ </t>
    </rPh>
    <rPh sb="5" eb="6">
      <t xml:space="preserve">カク </t>
    </rPh>
    <rPh sb="6" eb="8">
      <t xml:space="preserve">コウモク </t>
    </rPh>
    <rPh sb="9" eb="11">
      <t xml:space="preserve">ヒョウカ </t>
    </rPh>
    <rPh sb="13" eb="15">
      <t xml:space="preserve">ゲンジョウ </t>
    </rPh>
    <rPh sb="16" eb="18">
      <t xml:space="preserve">ヒョウカ </t>
    </rPh>
    <rPh sb="19" eb="21">
      <t xml:space="preserve">カイゼン </t>
    </rPh>
    <rPh sb="27" eb="28">
      <t xml:space="preserve">ツヨミ </t>
    </rPh>
    <rPh sb="30" eb="31">
      <t xml:space="preserve">ヨワミ </t>
    </rPh>
    <rPh sb="33" eb="35">
      <t xml:space="preserve">カイゼン </t>
    </rPh>
    <rPh sb="35" eb="37">
      <t xml:space="preserve">テイアン </t>
    </rPh>
    <phoneticPr fontId="1"/>
  </si>
  <si>
    <t>・一目見てお店の売りや雰囲気、商品メニュー、ユーザーに人気であることが伝わってきます。
・口コミ管理をしっかりとやられていることから評価も高く現状でも既にうまく運用出来ています。 
・ユーザー投稿が活発で、商品やメニュー表なども写真で確認可能となっており、不足している情報は余りないように思います。
・活発さが伝わってくるビジネスプロフィールで評価は非常に高いです。</t>
    <phoneticPr fontId="1"/>
  </si>
  <si>
    <t>・お店からキャンペーンや不定期休等の情報を発信していく事でユーザーにとって有益な情報に繋がります。店舗への来店率向上に向けて取り組んでみるのが良いでしょう。
・各店舗ごとの投稿が手間の場合は、一括で投稿管理が可能なツールもあるためご検討下さい。</t>
    <phoneticPr fontId="1"/>
  </si>
  <si>
    <t>■担当者情報</t>
    <rPh sb="1" eb="4">
      <t xml:space="preserve">タントウシャ </t>
    </rPh>
    <rPh sb="4" eb="6">
      <t xml:space="preserve">ジョウホウ </t>
    </rPh>
    <phoneticPr fontId="1"/>
  </si>
  <si>
    <t>氏名</t>
    <rPh sb="0" eb="2">
      <t xml:space="preserve">シメイ </t>
    </rPh>
    <phoneticPr fontId="1"/>
  </si>
  <si>
    <t>https:</t>
    <phoneticPr fontId="1"/>
  </si>
  <si>
    <t>企業HP</t>
    <rPh sb="0" eb="2">
      <t xml:space="preserve">キギョウ </t>
    </rPh>
    <phoneticPr fontId="1"/>
  </si>
  <si>
    <t>このようなご支援が可能です！お問合せは下記メールから。</t>
    <rPh sb="9" eb="11">
      <t xml:space="preserve">カノウ </t>
    </rPh>
    <rPh sb="19" eb="21">
      <t xml:space="preserve">カキ </t>
    </rPh>
    <phoneticPr fontId="1"/>
  </si>
  <si>
    <t>✅下記に記載のMEO対策に関するご支援</t>
    <rPh sb="1" eb="3">
      <t xml:space="preserve">カキ </t>
    </rPh>
    <rPh sb="4" eb="6">
      <t xml:space="preserve">キサイ </t>
    </rPh>
    <rPh sb="10" eb="12">
      <t xml:space="preserve">タイサク </t>
    </rPh>
    <rPh sb="13" eb="14">
      <t xml:space="preserve">カンスル </t>
    </rPh>
    <phoneticPr fontId="1"/>
  </si>
  <si>
    <t>✅店内の様子が分かる！ストリートビューの撮影依頼</t>
    <rPh sb="1" eb="3">
      <t xml:space="preserve">テンナイ </t>
    </rPh>
    <rPh sb="4" eb="6">
      <t xml:space="preserve">ヨウス </t>
    </rPh>
    <rPh sb="7" eb="8">
      <t xml:space="preserve">ワカル </t>
    </rPh>
    <rPh sb="20" eb="22">
      <t xml:space="preserve">サツエイ </t>
    </rPh>
    <rPh sb="22" eb="24">
      <t xml:space="preserve">イライ </t>
    </rPh>
    <phoneticPr fontId="1"/>
  </si>
  <si>
    <t>診断先企業情報</t>
    <rPh sb="0" eb="2">
      <t xml:space="preserve">シンダン </t>
    </rPh>
    <rPh sb="2" eb="3">
      <t xml:space="preserve">サキ </t>
    </rPh>
    <rPh sb="3" eb="5">
      <t xml:space="preserve">キギョウ </t>
    </rPh>
    <rPh sb="5" eb="7">
      <t xml:space="preserve">ジョウホウ </t>
    </rPh>
    <phoneticPr fontId="1"/>
  </si>
  <si>
    <t>企業名</t>
    <rPh sb="0" eb="3">
      <t xml:space="preserve">キギョウメイ </t>
    </rPh>
    <phoneticPr fontId="1"/>
  </si>
  <si>
    <t>企業HP</t>
    <rPh sb="0" eb="1">
      <t xml:space="preserve">キギョウ </t>
    </rPh>
    <phoneticPr fontId="1"/>
  </si>
  <si>
    <t>企業概要</t>
    <rPh sb="0" eb="2">
      <t xml:space="preserve">キギョウ </t>
    </rPh>
    <rPh sb="2" eb="4">
      <t xml:space="preserve">ガイヨウ </t>
    </rPh>
    <phoneticPr fontId="1"/>
  </si>
  <si>
    <t>株式会社◯◯◯</t>
    <rPh sb="0" eb="2">
      <t xml:space="preserve">カブシキ </t>
    </rPh>
    <rPh sb="2" eb="4">
      <t xml:space="preserve">カイシャ </t>
    </rPh>
    <phoneticPr fontId="1"/>
  </si>
  <si>
    <t>Googleビジネスプロフィール</t>
    <phoneticPr fontId="1"/>
  </si>
  <si>
    <t>LINE公式</t>
    <rPh sb="4" eb="6">
      <t xml:space="preserve">コウシキ </t>
    </rPh>
    <phoneticPr fontId="1"/>
  </si>
  <si>
    <t>X（Twitter）</t>
    <phoneticPr fontId="1"/>
  </si>
  <si>
    <t>ECショップ</t>
    <phoneticPr fontId="1"/>
  </si>
  <si>
    <t>■企業情報</t>
    <rPh sb="1" eb="3">
      <t xml:space="preserve">キギョウ </t>
    </rPh>
    <rPh sb="3" eb="5">
      <t xml:space="preserve">ジョウホウ </t>
    </rPh>
    <phoneticPr fontId="1"/>
  </si>
  <si>
    <t>◯</t>
  </si>
  <si>
    <t>■診断前チェック項目　　（当てはまるものに◯をチェックしてください）</t>
    <rPh sb="1" eb="4">
      <t xml:space="preserve">シンダンマエ </t>
    </rPh>
    <rPh sb="8" eb="10">
      <t xml:space="preserve">コウモク </t>
    </rPh>
    <rPh sb="13" eb="14">
      <t xml:space="preserve">アテハマル </t>
    </rPh>
    <phoneticPr fontId="1"/>
  </si>
  <si>
    <t>・　診断前ビデオチャットを希望する</t>
    <rPh sb="2" eb="5">
      <t xml:space="preserve">シンダンマエ </t>
    </rPh>
    <rPh sb="13" eb="15">
      <t xml:space="preserve">キボウ </t>
    </rPh>
    <phoneticPr fontId="1"/>
  </si>
  <si>
    <t>・　事前の掲載はボカシ入れを希望する（特定されないようにしたい）</t>
    <rPh sb="2" eb="4">
      <t xml:space="preserve">ジゼン </t>
    </rPh>
    <rPh sb="5" eb="7">
      <t xml:space="preserve">ケイサイ </t>
    </rPh>
    <rPh sb="11" eb="12">
      <t xml:space="preserve">イレ </t>
    </rPh>
    <rPh sb="14" eb="16">
      <t xml:space="preserve">キボウ </t>
    </rPh>
    <rPh sb="19" eb="21">
      <t xml:space="preserve">トクテイ </t>
    </rPh>
    <phoneticPr fontId="1"/>
  </si>
  <si>
    <t>・担当者</t>
    <rPh sb="0" eb="1">
      <t>・</t>
    </rPh>
    <rPh sb="1" eb="4">
      <t xml:space="preserve">タントウシャ </t>
    </rPh>
    <phoneticPr fontId="1"/>
  </si>
  <si>
    <t>・　社内にWEB担当者がいる</t>
    <rPh sb="2" eb="4">
      <t xml:space="preserve">シャナイ </t>
    </rPh>
    <rPh sb="8" eb="11">
      <t xml:space="preserve">タントウシャ </t>
    </rPh>
    <phoneticPr fontId="1"/>
  </si>
  <si>
    <t>・　社内にWEB担当者はいない</t>
    <rPh sb="2" eb="4">
      <t xml:space="preserve">シャナイ </t>
    </rPh>
    <rPh sb="8" eb="11">
      <t xml:space="preserve">タントウシャ </t>
    </rPh>
    <phoneticPr fontId="1"/>
  </si>
  <si>
    <t>・レポート</t>
    <phoneticPr fontId="1"/>
  </si>
  <si>
    <t>・施作について</t>
    <rPh sb="1" eb="3">
      <t xml:space="preserve">セサク </t>
    </rPh>
    <phoneticPr fontId="1"/>
  </si>
  <si>
    <t>・　初心者向けレポート希望する</t>
    <rPh sb="2" eb="5">
      <t xml:space="preserve">ショシンシャ </t>
    </rPh>
    <rPh sb="5" eb="6">
      <t xml:space="preserve">ムケ </t>
    </rPh>
    <rPh sb="11" eb="13">
      <t xml:space="preserve">キボウ </t>
    </rPh>
    <phoneticPr fontId="1"/>
  </si>
  <si>
    <t>・　WEB知識が少しあるため、やや高度なレポートでも問題ない。</t>
    <rPh sb="5" eb="7">
      <t xml:space="preserve">チシキ </t>
    </rPh>
    <rPh sb="8" eb="9">
      <t xml:space="preserve">スコシ </t>
    </rPh>
    <rPh sb="17" eb="19">
      <t xml:space="preserve">コウド </t>
    </rPh>
    <rPh sb="26" eb="28">
      <t xml:space="preserve">モンダイ </t>
    </rPh>
    <phoneticPr fontId="1"/>
  </si>
  <si>
    <t>・　なるべく高度なレポートを希望する。</t>
    <rPh sb="6" eb="8">
      <t xml:space="preserve">コウド </t>
    </rPh>
    <rPh sb="14" eb="16">
      <t xml:space="preserve">キボウ </t>
    </rPh>
    <phoneticPr fontId="1"/>
  </si>
  <si>
    <t>・　WEB集客について具体的な施作を複数提案して欲しい。</t>
    <rPh sb="2" eb="4">
      <t>WEB</t>
    </rPh>
    <rPh sb="5" eb="7">
      <t xml:space="preserve">シュウキャク </t>
    </rPh>
    <rPh sb="11" eb="14">
      <t xml:space="preserve">グタイテキ </t>
    </rPh>
    <rPh sb="15" eb="17">
      <t xml:space="preserve">セサク </t>
    </rPh>
    <rPh sb="18" eb="20">
      <t xml:space="preserve">フクスウ </t>
    </rPh>
    <rPh sb="20" eb="22">
      <t xml:space="preserve">テイアン </t>
    </rPh>
    <phoneticPr fontId="1"/>
  </si>
  <si>
    <t>・　診断レポートに加えて、お勧めの書籍やWEBツールなども教えて欲しい。</t>
    <rPh sb="2" eb="3">
      <t xml:space="preserve">シンダン </t>
    </rPh>
    <rPh sb="9" eb="10">
      <t xml:space="preserve">クワエテ </t>
    </rPh>
    <rPh sb="17" eb="19">
      <t xml:space="preserve">ショセキ </t>
    </rPh>
    <rPh sb="29" eb="30">
      <t xml:space="preserve">オシエテ </t>
    </rPh>
    <rPh sb="32" eb="33">
      <t xml:space="preserve">ホシイ </t>
    </rPh>
    <phoneticPr fontId="1"/>
  </si>
  <si>
    <t>・　あればケースごとに記載します。担当者はレポート作成前にお読みください。</t>
    <rPh sb="11" eb="13">
      <t xml:space="preserve">キサイ </t>
    </rPh>
    <rPh sb="17" eb="20">
      <t xml:space="preserve">タントウシャ </t>
    </rPh>
    <rPh sb="25" eb="27">
      <t xml:space="preserve">サクセイ </t>
    </rPh>
    <rPh sb="27" eb="28">
      <t xml:space="preserve">マエ </t>
    </rPh>
    <phoneticPr fontId="1"/>
  </si>
  <si>
    <t>■各シートへのリンク</t>
    <rPh sb="1" eb="2">
      <t xml:space="preserve">カク </t>
    </rPh>
    <phoneticPr fontId="1"/>
  </si>
  <si>
    <t>シート名</t>
    <rPh sb="3" eb="4">
      <t xml:space="preserve">メイ </t>
    </rPh>
    <phoneticPr fontId="1"/>
  </si>
  <si>
    <t>SEO対策</t>
    <rPh sb="3" eb="5">
      <t xml:space="preserve">タイサク </t>
    </rPh>
    <phoneticPr fontId="1"/>
  </si>
  <si>
    <t>MEO対策</t>
    <rPh sb="3" eb="5">
      <t xml:space="preserve">タイサク </t>
    </rPh>
    <phoneticPr fontId="1"/>
  </si>
  <si>
    <t>Instagram</t>
    <phoneticPr fontId="1"/>
  </si>
  <si>
    <t>TikTok</t>
    <phoneticPr fontId="1"/>
  </si>
  <si>
    <t>LINE公式アカウント</t>
    <rPh sb="4" eb="6">
      <t xml:space="preserve">コウシキ </t>
    </rPh>
    <phoneticPr fontId="1"/>
  </si>
  <si>
    <t>ECサイト</t>
    <phoneticPr fontId="1"/>
  </si>
  <si>
    <t>その他</t>
    <phoneticPr fontId="1"/>
  </si>
  <si>
    <t>作成担当者</t>
    <rPh sb="0" eb="2">
      <t xml:space="preserve">サクセイ </t>
    </rPh>
    <rPh sb="2" eb="5">
      <t xml:space="preserve">タントウシャ </t>
    </rPh>
    <phoneticPr fontId="1"/>
  </si>
  <si>
    <t>Memo</t>
    <phoneticPr fontId="1"/>
  </si>
  <si>
    <t>他サイトとの情報整合性</t>
    <rPh sb="0" eb="1">
      <t xml:space="preserve">タサイト </t>
    </rPh>
    <rPh sb="6" eb="8">
      <t xml:space="preserve">ジョウホウ </t>
    </rPh>
    <rPh sb="8" eb="10">
      <t xml:space="preserve">セイゴウ </t>
    </rPh>
    <rPh sb="10" eb="11">
      <t xml:space="preserve">セイ </t>
    </rPh>
    <phoneticPr fontId="1"/>
  </si>
  <si>
    <t>友だち数</t>
    <rPh sb="0" eb="1">
      <t xml:space="preserve">トモダチ </t>
    </rPh>
    <rPh sb="3" eb="4">
      <t xml:space="preserve">スウ </t>
    </rPh>
    <phoneticPr fontId="1"/>
  </si>
  <si>
    <t>認証の有無</t>
    <rPh sb="0" eb="2">
      <t xml:space="preserve">ニンショウ </t>
    </rPh>
    <rPh sb="3" eb="5">
      <t xml:space="preserve">ウム </t>
    </rPh>
    <phoneticPr fontId="1"/>
  </si>
  <si>
    <t>アイコン設定</t>
    <rPh sb="4" eb="6">
      <t xml:space="preserve">セッテイ </t>
    </rPh>
    <phoneticPr fontId="1"/>
  </si>
  <si>
    <t>背景設定</t>
    <rPh sb="0" eb="2">
      <t xml:space="preserve">ハイケイ </t>
    </rPh>
    <rPh sb="2" eb="4">
      <t xml:space="preserve">セッテイ </t>
    </rPh>
    <phoneticPr fontId="1"/>
  </si>
  <si>
    <t>ステータスメッセージ</t>
    <phoneticPr fontId="1"/>
  </si>
  <si>
    <t>全体の充実度</t>
    <rPh sb="0" eb="2">
      <t xml:space="preserve">ゼンタイ </t>
    </rPh>
    <rPh sb="3" eb="5">
      <t xml:space="preserve">ジュウジツ </t>
    </rPh>
    <rPh sb="5" eb="6">
      <t xml:space="preserve">ド </t>
    </rPh>
    <phoneticPr fontId="1"/>
  </si>
  <si>
    <t>あり</t>
  </si>
  <si>
    <t>4星：あり</t>
    <rPh sb="1" eb="2">
      <t xml:space="preserve">ホシ </t>
    </rPh>
    <phoneticPr fontId="1"/>
  </si>
  <si>
    <t>2星：やや不十分</t>
    <rPh sb="1" eb="2">
      <t xml:space="preserve">ホシ </t>
    </rPh>
    <rPh sb="5" eb="8">
      <t xml:space="preserve">フジュウブン </t>
    </rPh>
    <phoneticPr fontId="1"/>
  </si>
  <si>
    <t>現状の評価</t>
    <rPh sb="0" eb="2">
      <t xml:space="preserve">ゲンジョウ </t>
    </rPh>
    <rPh sb="3" eb="5">
      <t xml:space="preserve">ヒョウカ </t>
    </rPh>
    <phoneticPr fontId="1"/>
  </si>
  <si>
    <t>プロフィール</t>
    <phoneticPr fontId="1"/>
  </si>
  <si>
    <t>あいさつメッセージ</t>
    <phoneticPr fontId="1"/>
  </si>
  <si>
    <t>あいさつメッセージ充実度</t>
    <rPh sb="9" eb="12">
      <t xml:space="preserve">ジュウジツド </t>
    </rPh>
    <phoneticPr fontId="1"/>
  </si>
  <si>
    <t>リッチメニュー
（デザイン性）</t>
    <phoneticPr fontId="1"/>
  </si>
  <si>
    <t>リッチメニュー
（運用方法）</t>
    <rPh sb="9" eb="11">
      <t xml:space="preserve">ウンヨウ </t>
    </rPh>
    <rPh sb="11" eb="13">
      <t xml:space="preserve">ホウホウ </t>
    </rPh>
    <phoneticPr fontId="1"/>
  </si>
  <si>
    <t>ステップ配信</t>
    <rPh sb="4" eb="6">
      <t xml:space="preserve">ハイシン </t>
    </rPh>
    <phoneticPr fontId="1"/>
  </si>
  <si>
    <t>クーポン・サンプル配布</t>
    <rPh sb="9" eb="11">
      <t xml:space="preserve">ハイフ </t>
    </rPh>
    <phoneticPr fontId="1"/>
  </si>
  <si>
    <t>ショップカード</t>
    <phoneticPr fontId="1"/>
  </si>
  <si>
    <t>リッチメッセージ</t>
    <phoneticPr fontId="1"/>
  </si>
  <si>
    <t>リッチビデオメッセージ</t>
    <phoneticPr fontId="1"/>
  </si>
  <si>
    <t>カードタイプメッセージ</t>
    <phoneticPr fontId="1"/>
  </si>
  <si>
    <t>自動応答</t>
    <rPh sb="0" eb="2">
      <t xml:space="preserve">ジドウ </t>
    </rPh>
    <rPh sb="2" eb="4">
      <t xml:space="preserve">オウトウ </t>
    </rPh>
    <phoneticPr fontId="1"/>
  </si>
  <si>
    <t>アンケート</t>
    <phoneticPr fontId="1"/>
  </si>
  <si>
    <t>LIVE　VOOM投稿</t>
    <rPh sb="9" eb="11">
      <t xml:space="preserve">トウコウ </t>
    </rPh>
    <phoneticPr fontId="1"/>
  </si>
  <si>
    <t>その他機能の活用</t>
    <rPh sb="3" eb="5">
      <t xml:space="preserve">キノウ </t>
    </rPh>
    <rPh sb="6" eb="8">
      <t xml:space="preserve">カツヨウ </t>
    </rPh>
    <phoneticPr fontId="1"/>
  </si>
  <si>
    <t>プロフィールには友だちになっていない人たちが見るため、以下のような情報を盛り込むと良いです。
・友だち追加したらどのような特典が得られるのか？（限定情報を受け取れる、クーポンがもらえる等）
・お店の用品の定番メニューを商品リストとして見やすく並べる。
・EC販売も行なっているため、その案内バナーも1枚用意して設置する。
・友だち追加してね、という案内をわかりやすく入れる。</t>
    <rPh sb="8" eb="9">
      <t xml:space="preserve">トモダチ </t>
    </rPh>
    <rPh sb="18" eb="19">
      <t xml:space="preserve">ヒトタチ </t>
    </rPh>
    <rPh sb="22" eb="23">
      <t xml:space="preserve">ミルタメ </t>
    </rPh>
    <rPh sb="27" eb="29">
      <t xml:space="preserve">イカノ </t>
    </rPh>
    <rPh sb="33" eb="35">
      <t xml:space="preserve">ジョウホウ </t>
    </rPh>
    <rPh sb="36" eb="37">
      <t xml:space="preserve">モリコムト </t>
    </rPh>
    <rPh sb="41" eb="42">
      <t xml:space="preserve">ヨイ </t>
    </rPh>
    <rPh sb="48" eb="49">
      <t xml:space="preserve">トモダチ </t>
    </rPh>
    <rPh sb="51" eb="53">
      <t xml:space="preserve">ツイカ </t>
    </rPh>
    <rPh sb="61" eb="63">
      <t xml:space="preserve">トクテン </t>
    </rPh>
    <rPh sb="64" eb="65">
      <t xml:space="preserve">エラレル </t>
    </rPh>
    <rPh sb="72" eb="74">
      <t xml:space="preserve">ゲンテイ </t>
    </rPh>
    <rPh sb="74" eb="76">
      <t xml:space="preserve">ジョウホウ </t>
    </rPh>
    <rPh sb="77" eb="78">
      <t xml:space="preserve">ウケトレル </t>
    </rPh>
    <rPh sb="92" eb="93">
      <t xml:space="preserve">トウ </t>
    </rPh>
    <rPh sb="99" eb="101">
      <t xml:space="preserve">ヨウヒン </t>
    </rPh>
    <rPh sb="102" eb="104">
      <t xml:space="preserve">テイバン </t>
    </rPh>
    <rPh sb="109" eb="111">
      <t xml:space="preserve">ショウヒン </t>
    </rPh>
    <rPh sb="117" eb="118">
      <t xml:space="preserve">ミヤスク </t>
    </rPh>
    <rPh sb="121" eb="122">
      <t xml:space="preserve">ナラベル </t>
    </rPh>
    <rPh sb="129" eb="131">
      <t xml:space="preserve">ハンバイ </t>
    </rPh>
    <rPh sb="132" eb="133">
      <t xml:space="preserve">オコナッテ </t>
    </rPh>
    <rPh sb="143" eb="145">
      <t xml:space="preserve">アンナイ </t>
    </rPh>
    <rPh sb="151" eb="153">
      <t xml:space="preserve">ヨウイ </t>
    </rPh>
    <rPh sb="155" eb="157">
      <t xml:space="preserve">セッチ </t>
    </rPh>
    <rPh sb="162" eb="163">
      <t xml:space="preserve">トモダチ </t>
    </rPh>
    <rPh sb="165" eb="167">
      <t xml:space="preserve">ツイカ </t>
    </rPh>
    <rPh sb="174" eb="176">
      <t xml:space="preserve">アンナイ </t>
    </rPh>
    <rPh sb="183" eb="184">
      <t xml:space="preserve">イレル </t>
    </rPh>
    <phoneticPr fontId="1"/>
  </si>
  <si>
    <t>評価平均</t>
    <rPh sb="0" eb="2">
      <t xml:space="preserve">ヒョウカ </t>
    </rPh>
    <rPh sb="2" eb="4">
      <t xml:space="preserve">ヘイキン </t>
    </rPh>
    <phoneticPr fontId="1"/>
  </si>
  <si>
    <t>初回来店</t>
    <rPh sb="0" eb="2">
      <t xml:space="preserve">ショカイ </t>
    </rPh>
    <rPh sb="2" eb="4">
      <t xml:space="preserve">ライテン </t>
    </rPh>
    <phoneticPr fontId="1"/>
  </si>
  <si>
    <t>リピーター化</t>
    <rPh sb="5" eb="6">
      <t xml:space="preserve">カ </t>
    </rPh>
    <phoneticPr fontId="1"/>
  </si>
  <si>
    <t>顧客管理</t>
    <rPh sb="0" eb="2">
      <t xml:space="preserve">コキャク </t>
    </rPh>
    <rPh sb="2" eb="4">
      <t xml:space="preserve">カンリ </t>
    </rPh>
    <phoneticPr fontId="1"/>
  </si>
  <si>
    <t>業務効率化・DX化</t>
    <rPh sb="0" eb="2">
      <t xml:space="preserve">ギョウム </t>
    </rPh>
    <rPh sb="2" eb="5">
      <t xml:space="preserve">コウリツカ </t>
    </rPh>
    <rPh sb="8" eb="9">
      <t xml:space="preserve">カ </t>
    </rPh>
    <phoneticPr fontId="1"/>
  </si>
  <si>
    <t>各機能の利用状況</t>
    <rPh sb="0" eb="1">
      <t xml:space="preserve">カクシュ </t>
    </rPh>
    <rPh sb="1" eb="3">
      <t xml:space="preserve">キノウ </t>
    </rPh>
    <rPh sb="4" eb="6">
      <t xml:space="preserve">リヨウ </t>
    </rPh>
    <rPh sb="6" eb="8">
      <t xml:space="preserve">ジョウキョウ </t>
    </rPh>
    <phoneticPr fontId="1"/>
  </si>
  <si>
    <t>　　　　　　　　　　　現状の弱み</t>
    <rPh sb="11" eb="13">
      <t xml:space="preserve">ゲンジョウ </t>
    </rPh>
    <rPh sb="14" eb="15">
      <t xml:space="preserve">ヨワミ </t>
    </rPh>
    <phoneticPr fontId="1"/>
  </si>
  <si>
    <t>LINE公式アカウントのみ構築</t>
    <rPh sb="4" eb="6">
      <t xml:space="preserve">コウシキ </t>
    </rPh>
    <rPh sb="13" eb="15">
      <t xml:space="preserve">コウチク </t>
    </rPh>
    <phoneticPr fontId="1"/>
  </si>
  <si>
    <t>100,000円</t>
    <rPh sb="7" eb="8">
      <t xml:space="preserve">エン </t>
    </rPh>
    <phoneticPr fontId="1"/>
  </si>
  <si>
    <t>※別途、LINE公式アカウントの利用料がかかります。</t>
    <rPh sb="1" eb="3">
      <t xml:space="preserve">ベット </t>
    </rPh>
    <rPh sb="8" eb="10">
      <t xml:space="preserve">コウシキ </t>
    </rPh>
    <rPh sb="16" eb="18">
      <t xml:space="preserve">リヨウショウ </t>
    </rPh>
    <rPh sb="18" eb="19">
      <t xml:space="preserve">リョウ </t>
    </rPh>
    <phoneticPr fontId="1"/>
  </si>
  <si>
    <t>Lステップやエルメなどのマーケツール構築</t>
    <rPh sb="18" eb="20">
      <t xml:space="preserve">コウチク </t>
    </rPh>
    <phoneticPr fontId="1"/>
  </si>
  <si>
    <t>140,000円</t>
    <rPh sb="7" eb="8">
      <t xml:space="preserve">エン </t>
    </rPh>
    <phoneticPr fontId="1"/>
  </si>
  <si>
    <t>※別途、LINE公式アカウントとLINEマーケツールの利用料がかかります。</t>
    <rPh sb="1" eb="3">
      <t xml:space="preserve">ベット </t>
    </rPh>
    <rPh sb="8" eb="10">
      <t xml:space="preserve">コウシキ </t>
    </rPh>
    <rPh sb="27" eb="30">
      <t xml:space="preserve">リヨウリョウ </t>
    </rPh>
    <phoneticPr fontId="1"/>
  </si>
  <si>
    <t>LINE公式アカウント運用代行</t>
    <rPh sb="4" eb="6">
      <t xml:space="preserve">コウシキ </t>
    </rPh>
    <rPh sb="11" eb="13">
      <t xml:space="preserve">ウンヨウ </t>
    </rPh>
    <rPh sb="13" eb="15">
      <t xml:space="preserve">ダイコウ </t>
    </rPh>
    <phoneticPr fontId="1"/>
  </si>
  <si>
    <t>50,000円/月額</t>
    <rPh sb="6" eb="7">
      <t xml:space="preserve">エン </t>
    </rPh>
    <rPh sb="8" eb="10">
      <t xml:space="preserve">ゲツガク </t>
    </rPh>
    <phoneticPr fontId="1"/>
  </si>
  <si>
    <t>✅新たにLINEマーケティングツールを導入する際の支援</t>
    <rPh sb="1" eb="2">
      <t xml:space="preserve">アラタニ </t>
    </rPh>
    <rPh sb="19" eb="21">
      <t xml:space="preserve">ドウニュウ </t>
    </rPh>
    <rPh sb="23" eb="24">
      <t xml:space="preserve">サイ </t>
    </rPh>
    <rPh sb="25" eb="27">
      <t xml:space="preserve">シエン </t>
    </rPh>
    <phoneticPr fontId="1"/>
  </si>
  <si>
    <t>✅顧客管理を徹底してリピーター率をもっと向上させたい！といった依頼</t>
    <rPh sb="1" eb="3">
      <t xml:space="preserve">コキャク </t>
    </rPh>
    <rPh sb="3" eb="5">
      <t xml:space="preserve">カンリ </t>
    </rPh>
    <rPh sb="6" eb="8">
      <t xml:space="preserve">テッテイシテ </t>
    </rPh>
    <rPh sb="15" eb="16">
      <t xml:space="preserve">リツ </t>
    </rPh>
    <rPh sb="20" eb="22">
      <t xml:space="preserve">コウジョウ </t>
    </rPh>
    <rPh sb="31" eb="33">
      <t xml:space="preserve">イライ </t>
    </rPh>
    <phoneticPr fontId="1"/>
  </si>
  <si>
    <t>✅現場の働き方から変更するLINE公式×DX化への取組み提案やご支援</t>
    <rPh sb="1" eb="3">
      <t xml:space="preserve">ゲンバ </t>
    </rPh>
    <rPh sb="4" eb="5">
      <t xml:space="preserve">ハタラキカタ </t>
    </rPh>
    <rPh sb="9" eb="11">
      <t xml:space="preserve">ヘンコウ </t>
    </rPh>
    <rPh sb="17" eb="19">
      <t xml:space="preserve">コウシキ </t>
    </rPh>
    <rPh sb="22" eb="23">
      <t xml:space="preserve">カ </t>
    </rPh>
    <rPh sb="25" eb="27">
      <t xml:space="preserve">トリクミ </t>
    </rPh>
    <rPh sb="28" eb="30">
      <t xml:space="preserve">テイアン </t>
    </rPh>
    <phoneticPr fontId="1"/>
  </si>
  <si>
    <t>✅下記に記載のLINE公式アカウントの改善</t>
    <rPh sb="1" eb="3">
      <t xml:space="preserve">カキ </t>
    </rPh>
    <rPh sb="4" eb="6">
      <t xml:space="preserve">キサイ </t>
    </rPh>
    <rPh sb="11" eb="13">
      <t xml:space="preserve">コウシキ </t>
    </rPh>
    <rPh sb="19" eb="21">
      <t xml:space="preserve">カイゼン </t>
    </rPh>
    <phoneticPr fontId="1"/>
  </si>
  <si>
    <t>■お見積り（税込）</t>
    <rPh sb="6" eb="8">
      <t xml:space="preserve">ゼイコミ </t>
    </rPh>
    <phoneticPr fontId="1"/>
  </si>
  <si>
    <t>LINE公式アカウント分析レポート</t>
    <rPh sb="4" eb="6">
      <t xml:space="preserve">コウシキ </t>
    </rPh>
    <rPh sb="11" eb="13">
      <t xml:space="preserve">ブンセキ </t>
    </rPh>
    <phoneticPr fontId="1"/>
  </si>
  <si>
    <t>流入経路の充実</t>
    <rPh sb="0" eb="4">
      <t xml:space="preserve">リュウニュウケイロ </t>
    </rPh>
    <rPh sb="5" eb="7">
      <t xml:space="preserve">ジュウジツ </t>
    </rPh>
    <phoneticPr fontId="1"/>
  </si>
  <si>
    <t>流入経路の充実</t>
    <rPh sb="0" eb="2">
      <t xml:space="preserve">リュウニュウ </t>
    </rPh>
    <rPh sb="2" eb="4">
      <t xml:space="preserve">ケイロ </t>
    </rPh>
    <rPh sb="5" eb="7">
      <t xml:space="preserve">ジュウジツ </t>
    </rPh>
    <phoneticPr fontId="1"/>
  </si>
  <si>
    <t>※星評価：四捨五入</t>
    <rPh sb="1" eb="2">
      <t xml:space="preserve">ホシ </t>
    </rPh>
    <rPh sb="2" eb="4">
      <t xml:space="preserve">ヒョウカ </t>
    </rPh>
    <rPh sb="5" eb="9">
      <t xml:space="preserve">シシャゴニュウ </t>
    </rPh>
    <phoneticPr fontId="1"/>
  </si>
  <si>
    <t>優れている</t>
  </si>
  <si>
    <t>1. プロフィール</t>
    <phoneticPr fontId="1"/>
  </si>
  <si>
    <t>2. 各機能の利用状況</t>
    <rPh sb="3" eb="4">
      <t xml:space="preserve">カク </t>
    </rPh>
    <rPh sb="4" eb="6">
      <t xml:space="preserve">キノウ </t>
    </rPh>
    <rPh sb="7" eb="9">
      <t xml:space="preserve">リヨウ </t>
    </rPh>
    <rPh sb="9" eb="11">
      <t xml:space="preserve">ジョウキョウ </t>
    </rPh>
    <phoneticPr fontId="1"/>
  </si>
  <si>
    <t>3. 各施策の取組み状況</t>
    <rPh sb="3" eb="4">
      <t xml:space="preserve">カク </t>
    </rPh>
    <rPh sb="4" eb="6">
      <t xml:space="preserve">シサク </t>
    </rPh>
    <rPh sb="7" eb="8">
      <t xml:space="preserve">トリクミ </t>
    </rPh>
    <rPh sb="10" eb="12">
      <t xml:space="preserve">ジョウキョウ </t>
    </rPh>
    <phoneticPr fontId="1"/>
  </si>
  <si>
    <t>2,420人</t>
    <rPh sb="5" eb="6">
      <t xml:space="preserve">ニン </t>
    </rPh>
    <phoneticPr fontId="1"/>
  </si>
  <si>
    <t>既に高評価となりますが、厳しい視点で改善案を書かせて頂きました。これらを実践することで 評価がより高まるでしょう。
■キーワード
・お店のキーワードを洗い出し、その検索キーワードで何番目に 自店舗が表示されるかをチェック ⇒ 3番以内に入っていない場合は、そのキーワードを意識して説明欄等を補完することをおススメします。
■投稿
・現状行っていない投稿を行うことで、来店率を少しでもアップさせることが可能になると思います。
■LINE公式アカウント
・LINE公式アカウントを運営していることから、今後このLINE公式と組み合わせて、初回認知・初来店はGoogleビジネスプロフィール、2回目以降のリピート・ファン化はLINE公式アカウント、とうまく役割分担させることで広告費に頼らない集客をより加速させることが出来ます。
■画像
・オーナー投稿でメニュー表なども見やすく掲載する方が良いかも知れません。各項目ごとの改善案は下記をご確認下さい。</t>
    <phoneticPr fontId="1"/>
  </si>
  <si>
    <t>・記載のない店舗が一部あり、全体的に少ない印象です。
・キーワードを意識しながら全ての店舗で説明を入力しましょう。（Googleのヘルプに記載されている内容）
・ビジネスの説明には、プロモーション・価格・セールスに関する詳細ではなく、お店やサービスに関する詳細を中心に記載します。例えば、次のカテゴリーで顧客に知ってもらいたい情報を整理して追加しましょう。（上限：750文字）
・提供している商品やサービス/・他のビジネスとは異なる独自の特徴/・店舗の紹介、由来や歴史。</t>
    <phoneticPr fontId="1"/>
  </si>
  <si>
    <t>・現在記載がありませんが、Twitter運営をしているため追加をお勧めします。</t>
    <phoneticPr fontId="1"/>
  </si>
  <si>
    <t>5星：優れている</t>
    <rPh sb="1" eb="2">
      <t xml:space="preserve">ホシ </t>
    </rPh>
    <rPh sb="3" eb="4">
      <t xml:space="preserve">スグレテイル </t>
    </rPh>
    <phoneticPr fontId="1"/>
  </si>
  <si>
    <t>1. 基本情報</t>
    <rPh sb="3" eb="5">
      <t xml:space="preserve">キホン </t>
    </rPh>
    <rPh sb="5" eb="7">
      <t xml:space="preserve">ジョウホウ </t>
    </rPh>
    <phoneticPr fontId="1"/>
  </si>
  <si>
    <t>記載あり。テイクアウト記載あり。</t>
    <rPh sb="0" eb="2">
      <t xml:space="preserve">キサイ </t>
    </rPh>
    <rPh sb="11" eb="13">
      <t xml:space="preserve">キサイ </t>
    </rPh>
    <phoneticPr fontId="1"/>
  </si>
  <si>
    <t>車椅子対応の入り口記載あり。</t>
    <rPh sb="0" eb="3">
      <t xml:space="preserve">クルマイス </t>
    </rPh>
    <rPh sb="3" eb="5">
      <t xml:space="preserve">タイオウ </t>
    </rPh>
    <rPh sb="6" eb="7">
      <t xml:space="preserve">イリグチ </t>
    </rPh>
    <rPh sb="9" eb="11">
      <t xml:space="preserve">キサイ </t>
    </rPh>
    <phoneticPr fontId="1"/>
  </si>
  <si>
    <t>現状分析/今後の改善</t>
    <rPh sb="0" eb="2">
      <t xml:space="preserve">ゲンジョウ </t>
    </rPh>
    <rPh sb="2" eb="4">
      <t xml:space="preserve">ブンセキ </t>
    </rPh>
    <rPh sb="5" eb="7">
      <t xml:space="preserve">コンゴ </t>
    </rPh>
    <rPh sb="8" eb="10">
      <t xml:space="preserve">カイゼン </t>
    </rPh>
    <phoneticPr fontId="1"/>
  </si>
  <si>
    <t>2. その他項目</t>
    <rPh sb="6" eb="8">
      <t xml:space="preserve">コウモク </t>
    </rPh>
    <phoneticPr fontId="1"/>
  </si>
  <si>
    <t>3.　口コミ管理</t>
    <rPh sb="3" eb="4">
      <t xml:space="preserve">クチコミ </t>
    </rPh>
    <rPh sb="6" eb="8">
      <t xml:space="preserve">カンリ </t>
    </rPh>
    <phoneticPr fontId="1"/>
  </si>
  <si>
    <t>平均4以上を取得しております。</t>
    <rPh sb="0" eb="2">
      <t xml:space="preserve">ヘイキン </t>
    </rPh>
    <rPh sb="3" eb="5">
      <t xml:space="preserve">イジョウ </t>
    </rPh>
    <rPh sb="6" eb="8">
      <t xml:space="preserve">シュトク </t>
    </rPh>
    <phoneticPr fontId="1"/>
  </si>
  <si>
    <t>返信をまめに行なっています。</t>
    <rPh sb="0" eb="2">
      <t xml:space="preserve">ヘンシン </t>
    </rPh>
    <rPh sb="6" eb="7">
      <t xml:space="preserve">オコナッテ </t>
    </rPh>
    <phoneticPr fontId="1"/>
  </si>
  <si>
    <t>口コミ数が多い点、高評価です。</t>
    <rPh sb="0" eb="1">
      <t xml:space="preserve">クチコミ </t>
    </rPh>
    <rPh sb="3" eb="4">
      <t xml:space="preserve">スウ </t>
    </rPh>
    <rPh sb="5" eb="6">
      <t xml:space="preserve">オオク </t>
    </rPh>
    <rPh sb="7" eb="8">
      <t xml:space="preserve">テン </t>
    </rPh>
    <rPh sb="9" eb="12">
      <t xml:space="preserve">コウヒョウカ </t>
    </rPh>
    <phoneticPr fontId="1"/>
  </si>
  <si>
    <t>4.　投稿管理</t>
    <rPh sb="3" eb="5">
      <t xml:space="preserve">トウコウ </t>
    </rPh>
    <rPh sb="5" eb="7">
      <t xml:space="preserve">カンリ </t>
    </rPh>
    <phoneticPr fontId="1"/>
  </si>
  <si>
    <t>5.　メディア</t>
    <phoneticPr fontId="1"/>
  </si>
  <si>
    <t>オーナ画像がないためTOP画像が安定していない（店内だったり、建物外観だったり、メニューが大きく出ていたり）
ユーザーの頻繁な投稿で商品やメニューが分かるように補完されている。商品メニューなどは、ユーザー投稿に任せきりになると、映りの悪い写真が多くなったり、重複した画像で検索性が悪くなる、網羅性のない偏りが生まれる、といった問題が起こる可能性があるため、お店の正式な画像として安定的に提供しているメニューは掲載する方が良いでしょう。※Googleでは以下の規約があります。ご注意：（写真品質） ピントが合っていて十分な明るさのある写真を使用します。大幅な加工や過度のフィルタ使用は避けてください。雰囲気をありのままに伝える画像をお選びください。</t>
    <rPh sb="0" eb="2">
      <t xml:space="preserve">ヘイキン </t>
    </rPh>
    <rPh sb="3" eb="5">
      <t xml:space="preserve">イジョウ </t>
    </rPh>
    <rPh sb="6" eb="8">
      <t xml:space="preserve">シュトク </t>
    </rPh>
    <phoneticPr fontId="1"/>
  </si>
  <si>
    <t>動画を活かした情報が掲載されていない。例えば、ビルに入ってからの店先までのルート動画などがあるとなお良い。</t>
    <rPh sb="0" eb="2">
      <t xml:space="preserve">ヘンシン </t>
    </rPh>
    <rPh sb="6" eb="7">
      <t xml:space="preserve">オコナッテ </t>
    </rPh>
    <phoneticPr fontId="1"/>
  </si>
  <si>
    <t>全ての店舗で掲載されていないため、店内がユーザー投稿の写真のみとなっている店舗がある</t>
    <rPh sb="0" eb="2">
      <t xml:space="preserve">ヘイキン </t>
    </rPh>
    <rPh sb="3" eb="5">
      <t xml:space="preserve">イジョウ </t>
    </rPh>
    <rPh sb="6" eb="8">
      <t xml:space="preserve">シュトク </t>
    </rPh>
    <phoneticPr fontId="1"/>
  </si>
  <si>
    <t>ユーザー投稿が活発です。</t>
    <rPh sb="4" eb="6">
      <t xml:space="preserve">トウコウ </t>
    </rPh>
    <rPh sb="7" eb="9">
      <t xml:space="preserve">カッパツ </t>
    </rPh>
    <phoneticPr fontId="1"/>
  </si>
  <si>
    <t>説明等にキーワードが適切にふくまれているか</t>
    <rPh sb="0" eb="2">
      <t xml:space="preserve">セツメイ </t>
    </rPh>
    <rPh sb="2" eb="3">
      <t xml:space="preserve">トウ </t>
    </rPh>
    <rPh sb="10" eb="12">
      <t xml:space="preserve">テキセツ </t>
    </rPh>
    <phoneticPr fontId="1"/>
  </si>
  <si>
    <t>整合性が取れています。</t>
    <rPh sb="0" eb="3">
      <t xml:space="preserve">セイゴウセイ </t>
    </rPh>
    <rPh sb="4" eb="5">
      <t xml:space="preserve">トレテイマス </t>
    </rPh>
    <phoneticPr fontId="1"/>
  </si>
  <si>
    <t>キーワードはある程度盛り込まれているが、説明が簡素すぎる。そのためキーワードを選定して、意識的に説明欄へ盛り込むようにするとなお良い。</t>
    <rPh sb="8" eb="10">
      <t xml:space="preserve">テイド </t>
    </rPh>
    <rPh sb="10" eb="11">
      <t xml:space="preserve">モリコマレテ </t>
    </rPh>
    <rPh sb="20" eb="22">
      <t xml:space="preserve">セツメイ </t>
    </rPh>
    <rPh sb="23" eb="25">
      <t xml:space="preserve">カンソスギル </t>
    </rPh>
    <rPh sb="39" eb="41">
      <t xml:space="preserve">センテイ </t>
    </rPh>
    <rPh sb="44" eb="47">
      <t xml:space="preserve">イシキテキ </t>
    </rPh>
    <rPh sb="48" eb="50">
      <t xml:space="preserve">セツメイ </t>
    </rPh>
    <rPh sb="50" eb="51">
      <t xml:space="preserve">ラン </t>
    </rPh>
    <rPh sb="52" eb="53">
      <t xml:space="preserve">モリコム </t>
    </rPh>
    <rPh sb="64" eb="65">
      <t xml:space="preserve">ヨイ </t>
    </rPh>
    <phoneticPr fontId="1"/>
  </si>
  <si>
    <t>6.　プラスα</t>
    <phoneticPr fontId="1"/>
  </si>
  <si>
    <t>・連絡・掲載</t>
    <rPh sb="1" eb="3">
      <t xml:space="preserve">レンラク </t>
    </rPh>
    <rPh sb="4" eb="6">
      <t xml:space="preserve">ケイサイ </t>
    </rPh>
    <phoneticPr fontId="1"/>
  </si>
  <si>
    <t>・　事例掲載を希望しない</t>
    <rPh sb="2" eb="3">
      <t xml:space="preserve">ジレイ </t>
    </rPh>
    <rPh sb="4" eb="6">
      <t xml:space="preserve">ケイサイ </t>
    </rPh>
    <rPh sb="7" eb="9">
      <t xml:space="preserve">キボウ </t>
    </rPh>
    <phoneticPr fontId="1"/>
  </si>
  <si>
    <t>・　診断前ビデオチャットを希望しない（すぐレポート作成が始まります）</t>
    <rPh sb="2" eb="5">
      <t xml:space="preserve">シンダンマエ </t>
    </rPh>
    <rPh sb="13" eb="15">
      <t xml:space="preserve">キボウ </t>
    </rPh>
    <rPh sb="25" eb="27">
      <t xml:space="preserve">サクセイ </t>
    </rPh>
    <rPh sb="28" eb="29">
      <t xml:space="preserve">ハジマリマス </t>
    </rPh>
    <phoneticPr fontId="1"/>
  </si>
  <si>
    <t>・　別途メールで確認したい事項がある</t>
    <rPh sb="2" eb="4">
      <t xml:space="preserve">ベット </t>
    </rPh>
    <rPh sb="8" eb="10">
      <t xml:space="preserve">カクニン </t>
    </rPh>
    <rPh sb="13" eb="15">
      <t xml:space="preserve">ジコウ </t>
    </rPh>
    <phoneticPr fontId="1"/>
  </si>
  <si>
    <t>・　WEB集客について具体的な施作を複数提案するとともに、施作を依頼する際の費用感まで教えて欲しい。</t>
    <rPh sb="5" eb="7">
      <t xml:space="preserve">シュウキャク </t>
    </rPh>
    <rPh sb="11" eb="14">
      <t xml:space="preserve">グタイテキ </t>
    </rPh>
    <rPh sb="15" eb="17">
      <t xml:space="preserve">セサク </t>
    </rPh>
    <rPh sb="18" eb="20">
      <t xml:space="preserve">フクスウ </t>
    </rPh>
    <rPh sb="20" eb="22">
      <t xml:space="preserve">テイアン </t>
    </rPh>
    <rPh sb="29" eb="31">
      <t xml:space="preserve">セサク </t>
    </rPh>
    <rPh sb="32" eb="34">
      <t xml:space="preserve">イライ </t>
    </rPh>
    <rPh sb="36" eb="37">
      <t xml:space="preserve">サイ </t>
    </rPh>
    <rPh sb="38" eb="41">
      <t xml:space="preserve">ヒヨウカン </t>
    </rPh>
    <rPh sb="43" eb="44">
      <t xml:space="preserve">オシエテ </t>
    </rPh>
    <rPh sb="46" eb="47">
      <t xml:space="preserve">ホシイ </t>
    </rPh>
    <phoneticPr fontId="1"/>
  </si>
  <si>
    <t>・その他、事前確認事項、フリーメッセージ</t>
    <rPh sb="5" eb="7">
      <t xml:space="preserve">ジゼン </t>
    </rPh>
    <rPh sb="7" eb="9">
      <t xml:space="preserve">カクニン </t>
    </rPh>
    <rPh sb="9" eb="11">
      <t xml:space="preserve">ジコウ </t>
    </rPh>
    <phoneticPr fontId="1"/>
  </si>
  <si>
    <t>各施策の取組み状況</t>
    <rPh sb="0" eb="1">
      <t xml:space="preserve">カク </t>
    </rPh>
    <rPh sb="1" eb="3">
      <t xml:space="preserve">シサク </t>
    </rPh>
    <rPh sb="4" eb="6">
      <t xml:space="preserve">トリクミ </t>
    </rPh>
    <rPh sb="7" eb="9">
      <t xml:space="preserve">ジョウキョウ </t>
    </rPh>
    <phoneticPr fontId="1"/>
  </si>
  <si>
    <t>3-1</t>
    <phoneticPr fontId="1"/>
  </si>
  <si>
    <t>3-2</t>
    <phoneticPr fontId="1"/>
  </si>
  <si>
    <t>3-3</t>
    <phoneticPr fontId="1"/>
  </si>
  <si>
    <t>3-4</t>
    <phoneticPr fontId="1"/>
  </si>
  <si>
    <t>3-5</t>
    <phoneticPr fontId="1"/>
  </si>
  <si>
    <t>プロフィール</t>
  </si>
  <si>
    <t>-　初回来店</t>
    <rPh sb="2" eb="4">
      <t xml:space="preserve">ショカイ </t>
    </rPh>
    <rPh sb="4" eb="6">
      <t xml:space="preserve">ライテン </t>
    </rPh>
    <phoneticPr fontId="1"/>
  </si>
  <si>
    <t>-　流入経路の充実</t>
    <phoneticPr fontId="1"/>
  </si>
  <si>
    <t>-　リピーター化</t>
    <rPh sb="7" eb="8">
      <t xml:space="preserve">カ </t>
    </rPh>
    <phoneticPr fontId="1"/>
  </si>
  <si>
    <t>-　顧客管理</t>
    <rPh sb="2" eb="4">
      <t xml:space="preserve">コキャク </t>
    </rPh>
    <rPh sb="4" eb="6">
      <t xml:space="preserve">カンリ </t>
    </rPh>
    <phoneticPr fontId="1"/>
  </si>
  <si>
    <t>-　業務効率化・DX化</t>
    <rPh sb="2" eb="4">
      <t xml:space="preserve">ギョウム </t>
    </rPh>
    <rPh sb="4" eb="7">
      <t xml:space="preserve">コウリツカ </t>
    </rPh>
    <rPh sb="10" eb="11">
      <t xml:space="preserve">カ </t>
    </rPh>
    <phoneticPr fontId="1"/>
  </si>
  <si>
    <t>★★★</t>
    <phoneticPr fontId="1"/>
  </si>
  <si>
    <t>★</t>
    <phoneticPr fontId="1"/>
  </si>
  <si>
    <t>3星：未活用</t>
    <rPh sb="1" eb="2">
      <t xml:space="preserve">ホシ </t>
    </rPh>
    <rPh sb="3" eb="6">
      <t xml:space="preserve">ミカツヨウ </t>
    </rPh>
    <phoneticPr fontId="1"/>
  </si>
  <si>
    <t>1星：不十分</t>
    <rPh sb="1" eb="2">
      <t xml:space="preserve">ホシ </t>
    </rPh>
    <rPh sb="3" eb="6">
      <t xml:space="preserve">フジュウブン </t>
    </rPh>
    <phoneticPr fontId="1"/>
  </si>
  <si>
    <t>未活用</t>
  </si>
  <si>
    <t>★☆☆☆☆</t>
  </si>
  <si>
    <t>・　総合評価ポイント：各項目評価から総合的な評価ポイントを表示。</t>
    <rPh sb="2" eb="4">
      <t xml:space="preserve">ソウゴウ </t>
    </rPh>
    <rPh sb="4" eb="6">
      <t xml:space="preserve">ヒョウカ </t>
    </rPh>
    <rPh sb="11" eb="12">
      <t xml:space="preserve">カク </t>
    </rPh>
    <rPh sb="12" eb="14">
      <t xml:space="preserve">コウモク </t>
    </rPh>
    <rPh sb="14" eb="16">
      <t xml:space="preserve">ヒョウカ </t>
    </rPh>
    <rPh sb="18" eb="21">
      <t xml:space="preserve">ソウゴウテキ </t>
    </rPh>
    <rPh sb="22" eb="24">
      <t xml:space="preserve">ヒョウカ </t>
    </rPh>
    <rPh sb="29" eb="31">
      <t xml:space="preserve">ヒョウジ </t>
    </rPh>
    <phoneticPr fontId="1"/>
  </si>
  <si>
    <t>・　各項目評価：星5、4、3、2、1の5段階評価。</t>
    <rPh sb="2" eb="5">
      <t xml:space="preserve">カクコウモク </t>
    </rPh>
    <rPh sb="5" eb="7">
      <t xml:space="preserve">ヒョウカ </t>
    </rPh>
    <rPh sb="8" eb="9">
      <t xml:space="preserve">ホシ </t>
    </rPh>
    <rPh sb="20" eb="22">
      <t xml:space="preserve">ダンカイ </t>
    </rPh>
    <rPh sb="22" eb="24">
      <t xml:space="preserve">ヒョウカ </t>
    </rPh>
    <phoneticPr fontId="1"/>
  </si>
  <si>
    <r>
      <t>・　</t>
    </r>
    <r>
      <rPr>
        <sz val="11"/>
        <color rgb="FFFF0000"/>
        <rFont val="Meiryo UI"/>
        <family val="2"/>
        <charset val="128"/>
      </rPr>
      <t>3.0</t>
    </r>
    <r>
      <rPr>
        <sz val="11"/>
        <color theme="1"/>
        <rFont val="Meiryo UI"/>
        <family val="2"/>
        <charset val="128"/>
      </rPr>
      <t>を超えると標準以上、</t>
    </r>
    <r>
      <rPr>
        <sz val="11"/>
        <color rgb="FFFF0000"/>
        <rFont val="Meiryo UI"/>
        <family val="2"/>
        <charset val="128"/>
      </rPr>
      <t>4.0</t>
    </r>
    <r>
      <rPr>
        <sz val="11"/>
        <color theme="1"/>
        <rFont val="Meiryo UI"/>
        <family val="2"/>
        <charset val="128"/>
      </rPr>
      <t>を超えると優秀、</t>
    </r>
    <r>
      <rPr>
        <sz val="11"/>
        <color rgb="FFFF0000"/>
        <rFont val="Meiryo UI"/>
        <family val="2"/>
        <charset val="128"/>
      </rPr>
      <t>4.5</t>
    </r>
    <r>
      <rPr>
        <sz val="11"/>
        <color theme="1"/>
        <rFont val="Meiryo UI"/>
        <family val="2"/>
        <charset val="128"/>
      </rPr>
      <t>を超えると非常に優秀なレベル。</t>
    </r>
    <rPh sb="6" eb="7">
      <t xml:space="preserve">コエルト </t>
    </rPh>
    <rPh sb="10" eb="12">
      <t xml:space="preserve">ヒョウジュン </t>
    </rPh>
    <rPh sb="12" eb="14">
      <t xml:space="preserve">イジョウ </t>
    </rPh>
    <rPh sb="19" eb="20">
      <t xml:space="preserve">コエルト </t>
    </rPh>
    <rPh sb="23" eb="25">
      <t xml:space="preserve">ユウシュウ </t>
    </rPh>
    <rPh sb="30" eb="31">
      <t xml:space="preserve">コエルト </t>
    </rPh>
    <rPh sb="34" eb="36">
      <t xml:space="preserve">ヒジョウ </t>
    </rPh>
    <rPh sb="37" eb="39">
      <t xml:space="preserve">ユウシュウ </t>
    </rPh>
    <phoneticPr fontId="1"/>
  </si>
  <si>
    <t>MEO対策分析レポート</t>
    <rPh sb="3" eb="5">
      <t xml:space="preserve">タイサク </t>
    </rPh>
    <rPh sb="5" eb="7">
      <t xml:space="preserve">ブンセキ </t>
    </rPh>
    <phoneticPr fontId="1"/>
  </si>
  <si>
    <t>LINEには多くの機能があります。これらは全てを使いこなす必要はなく、業種や運用の目的に即して必要なものを利用して行く形が良いでしょう。
評価を行うにあたって、LINE公式アカウントの基本機能（鉄板の機能）をまずはしっかりと運用しているか、という点を確認させて頂きました。
そのうえで、さらに応用的な運用方法（顧客管理や業務効率化等）についてもご提案しています。
まずは不十分な点から一つずつご確認頂き、改善に取り組んで頂けると幸いです。
（基本的な取り組みをしっかりと行うだけで、評価は3-3.5程となります）</t>
    <phoneticPr fontId="1"/>
  </si>
  <si>
    <t>友だちの数が2,000人以上と一定の規模になっていますが、基本機能の設定がまだ未完了な状態となっております。あいさつメッセージやプロフィールの充実などは一度行ってしまうとその後は自動で友だちに対して効果を発揮するため、ぜひ優先的に取り組んでもらえると良いかと存じます。また、顧客管理及び管理のための業務効率化が図られていない点も惜しいと感じました。LINE上の「友だち」はXやInstagramであなたの店舗を見かけたライトな潜在層とは異なり、あなたのお店により高い関心を持っている層と言えます。そのため友だちへの案内を充実させて、顧客管理をしっかりと行うことで、初回来店に繋がる可能性が高いと言えます。さらに関係を深めることで、リピーター化、お店の熱心なファンになってくれることもあります。友だちとの関係を深めていく施策をぜひ実践してみて下さい。改善案で記載したことは基本的にはコストもかからず、工数についてもさほど多くを要しないものとなります。これらを実行することで、広告費を多くかけずに着実に売上の底上げに繋がって行くでしょう。そのうえで、より売上を伸ばしたいと感じたなら、そのタイミングでLINEマーケツール等を導入して顧客管理を徹底していくのが良いでしょう。
もし改善案を実行できる人手が足りない、手っ取り早く依頼してしまいたい、とお考えならぜひお気軽にご相談下さい。
オンラインチャット等で無料相談を受け付けております。
最後までお読み頂きありがとうございました。</t>
    <phoneticPr fontId="1"/>
  </si>
  <si>
    <t>あいさつメッセージがテンプレートのみとなっているためもったいない。あいさつメッセージは最大三つ吹き出しを盛り込めて、メッセージ料金はかからないため以下のような内容を盛り込むことを強く推奨します。 
✓ 友だちに最初のアクションを起こしてもらえるような「アンケート」や「お願い」 
　－本LINE公式アカウントは無料のコミュニケーションプラン又は月5,000円のライトプランで運用を行っていると思われるため、なるべく配信コストを下げて運用する方法をご紹介します。 
　－登録時にアンケート（リサーチ）機能を使って、性別やお住まいの地域、について回答をしてもらいましょう。回答後に初来店クーポンをプレゼントすると回答率が上がります。 
　－回答に応じて、友だちをタグ付けしましょう（地域ごとに）。こうすることで最寄りの店舗情報をお近くの友だちにだけ絞って配信を行うことが可能となります（配信コスト削減） 
　－特にTwitterから友だち登録をした人はお近くに店舗がない場合もあります。それらを詳細に分類することが顧客管理の第一歩となります。 
✓ 最初のテキストメッセージを友だちに送ってもらう工夫を入れる 
　－LINE公式アカウント単体の運用の場合は、友だちになってもらっても、こちらから友だち情報を把握することが出来ません。そのため、あいさつメッセージに「リッチ画像メッセージ」を案内して、タップしたらテキストが友だちから返答されるという運用にすると良いかも知れません。このような運用方法はあいさつメッセージだけでなく、リッチメニューでも同様に運用が可能です。</t>
  </si>
  <si>
    <t>オシャレでお店のイメージがしっかりと伝わってくるリッチメニューで非常に良いと思います。 
商品メニューページへのリンク、店舗情報ページへのリンク、ECショップへの誘導と必要な情報を盛り込んでいます。 
ただ、あいさつメッセージでも触れた通り友だちからのアクションを促す仕組みが構築されていないため、顧客管理がやや不十分と言えます。 
他の運用アカウントなどと同様に以下の仕組みを導入してみるのはいかがでしょうか。 
１、以下のように運用変更： 
現状：メニューをタップ　⇒　リンク先へすぐ遷移　（リンク先へすぐ移動すると驚く人もいる） 
変更案：メニューをタップ　⇒　友だちから「定型テキスト」が返信されるように設定　⇒　その定型テキストに対して自動応答メッセージが回答されるように設定　⇒　そのメッセージの中にリンクのURLを記載しておく 
上記のようにすることで、 
・友だちがリンク移動することを事前に知ることが出来る 
・LINE公式アカウントだけの運用の場合、友だちとチャットすることが出来るようになる（タグ付けも可能に） 
この仕組みはメッセージコストがかからないため、料金的な負担はありません（自動応答メッセージが無料のため）</t>
  </si>
  <si>
    <t>商品単価や友だちの数を考慮して、無料運用していると思われるためステップ配信は必ずしも必要ないと思います。現状のままでも問題はないでしょう。 
もし月の配信数に余裕がある場合は、シナリオを考えて初来店を促すためのステップ配信を試してみるのも良いでしょう。</t>
  </si>
  <si>
    <t>現状は定期的なイベントの案内に終始しているため、初来店を促す施策が弱いと感じました。最初の来店には一定の心理的ハードルがあるため、足を運ぶきっかけ作りをするのが良いと思います。 
きっかけ作りの例： 
・友だち追加特典クーポンを配布する（アンケートなどと組み合わせるのも良い） 
・ショップカードを作ってもらい、初回来店のモチベーションを上げてもらう 
・ショップカード発行を行った場合は、期限が迫ったらリマインドを送るような仕組みも導入しておく 
・最寄り店舗への道案内の動画などを準備して、来店イメージを持ってもらうのも良い。他にもGoogleマップ上にあるストリートビューの案内などをする方法もある。</t>
  </si>
  <si>
    <t>ショップカードは特に重要な初回来店だけでなく、2回目3回目の来店動機を作るためにもぜひ活用頂きたい機能です。4回目までの来店に成功した顧客はその後も定期的に足を運んでくれるようになるため、リピーター化までの具体的な施策はしっかりと行うことをおススメします（重要！）</t>
  </si>
  <si>
    <t>オシャレな写真と共にメッセージが届いてGOODです！</t>
  </si>
  <si>
    <t>動画は制作工数も多いため、定期的に作ることは難しいかも知れませんが、せめてお店を紹介するPVや道案内動画など、長く利用できる動画をいくらか制作しておくのは良いかと思います。LINE公式アカウントだけでなく、他SNSでも利用でき、見込み客への強力なアピールに繋がります。</t>
  </si>
  <si>
    <t>テンプレートのみ返答される状態です。 
LINEチャットは利用していない場合も、メッセージを送ってくる友だちが少しはいます。そのため問い合わせを自動化する観点からもキーワードベースで自動応答設定をしておくことをおススメします。例えば、問い合わせをHPやECショップの窓口に集約したい場合なども、自動応答メッセージで誘導することが可能です。</t>
  </si>
  <si>
    <t>上述の通り活用をおススメします。</t>
  </si>
  <si>
    <t>写真付きで定期的な投稿をしているため◎ 
投稿はLINE公式アカウントが活発に活動をしているかを外部から分かるようにするためにも必要。VOOM専用の投稿を行う必要性は高くないが、XやFacebookの投稿と併せて同内容を案内していることから、工数をかけずに最低限運用出来ていると言える。</t>
  </si>
  <si>
    <t>ECショップを運用している事業者は、LINE公式アカウントの情報と紐づけを行って顧客管理を強化していく施策が考えられます。その場合はLINEログイン機能を利用するため、LINEマーケティングツールやLINEアプリを検討する必要が生じます。リピーター化の強化をお考えの場合は、ぜひご検討ください。 
現在の友だち数の規模を考えると、LINEマーケツールを導入して顧客管理の強化とリピーター化を行って行く方が良いと考えています。新規顧客を獲得するためのコストと比べるとLINE公式アカウントでのリピーター化の促進は全体コストが安くなるかと思いますので、費用感を詳細に知りたい場合は、ぜひ一度直接お話しさせて頂ければと思います。お問い合わせは以下よりお気軽にどうぞ！</t>
  </si>
  <si>
    <t>HPやXでの案内、店舗案内は実施しているため友だちが自然増加している状態かと思われます。 
より友だちを増やすためには、上述したような各施策を行うのがよいでしょう。ちょっとした改善が大切です。 
✓ プロフィール欄充実 
✓ クーポンの活用 
✓ QRコードでの分かりやすい案内 
✓ 広告用チラシなどを配布している場合は忘れずに案内を載せましょう。 
またどこから流入してきたかを把握するために、各チャネルごとに発行するURLを変えることをおススメします（友だち追加経路を設定）</t>
  </si>
  <si>
    <t>クーポンやショップカード等の施策をご検討ください。</t>
  </si>
  <si>
    <t>タグ付け等が行われていないため、友だちの情報がほとんど入手出来ていない状態かと思われます。上述した施策で友だち情報の取得とタグ付け管理を行って行くことをおススメします。</t>
  </si>
  <si>
    <t>LINE公式アカウントのみの場合は業務効率化は図れていない、ただ顧客管理も行われていないため、アカウント運営には最低限の工数のみ充てていると思われます。より効果を実感するためには、LINEマーケツールの導入やタグ付け管理などをご検討ください。</t>
  </si>
  <si>
    <t>集客支援コンサルタント、リアル店舗のWEB集客を支援する会社「株式会社アップリーダー」を運営。MEO対策支援やLINE公式アカウントの構築・導入支援を中心に行っている。VRスタートアップ会社にて働いていたこともあり、ストリートビューの撮影・導入支援もサポート可能。
趣味は読書と散歩、脳波デバイスで瞑想するのが好き。渋谷区在住</t>
    <phoneticPr fontId="1"/>
  </si>
  <si>
    <t>岡林　伸男</t>
  </si>
  <si>
    <t>https://www.facebook.com/okabayashi.nobuo.1/</t>
    <phoneticPr fontId="1"/>
  </si>
  <si>
    <t>https://www.chatwork.com/okabayashi_n</t>
    <phoneticPr fontId="1"/>
  </si>
  <si>
    <t>https://www.upleader.jp/</t>
    <phoneticPr fontId="1"/>
  </si>
  <si>
    <t>okabayashi@upleader.jp</t>
    <phoneticPr fontId="1"/>
  </si>
  <si>
    <t>岡林　伸男</t>
    <phoneticPr fontId="1"/>
  </si>
  <si>
    <r>
      <rPr>
        <sz val="12"/>
        <color theme="1"/>
        <rFont val="Segoe UI Emoji"/>
        <family val="2"/>
      </rPr>
      <t>✅</t>
    </r>
    <r>
      <rPr>
        <sz val="12"/>
        <color theme="1"/>
        <rFont val="游ゴシック"/>
        <family val="3"/>
        <charset val="128"/>
        <scheme val="minor"/>
      </rPr>
      <t>MEOを圧倒的に効率化するDXツール「MEO Dashboard」の導入支援</t>
    </r>
    <rPh sb="5" eb="8">
      <t xml:space="preserve">アットウテキ </t>
    </rPh>
    <rPh sb="9" eb="11">
      <t xml:space="preserve">コウリツ </t>
    </rPh>
    <rPh sb="11" eb="12">
      <t xml:space="preserve">カ </t>
    </rPh>
    <rPh sb="35" eb="37">
      <t xml:space="preserve">ドウニュウ </t>
    </rPh>
    <rPh sb="37" eb="39">
      <t xml:space="preserve">シエン </t>
    </rPh>
    <phoneticPr fontId="1"/>
  </si>
  <si>
    <t>都内を中心に◯◯店を7店舗展開中。
自社ECでも販売を行なっている。</t>
    <rPh sb="0" eb="2">
      <t xml:space="preserve">トナイ </t>
    </rPh>
    <rPh sb="3" eb="5">
      <t xml:space="preserve">チュウシン </t>
    </rPh>
    <rPh sb="8" eb="9">
      <t xml:space="preserve">テン </t>
    </rPh>
    <rPh sb="13" eb="16">
      <t xml:space="preserve">テンカイチュウ </t>
    </rPh>
    <rPh sb="18" eb="20">
      <t xml:space="preserve">ジシャ </t>
    </rPh>
    <rPh sb="24" eb="26">
      <t xml:space="preserve">ハンバイ </t>
    </rPh>
    <rPh sb="27" eb="28">
      <t xml:space="preserve">オコナッテ </t>
    </rPh>
    <phoneticPr fontId="1"/>
  </si>
  <si>
    <t>Youtube</t>
    <phoneticPr fontId="1"/>
  </si>
  <si>
    <t>運用サービス</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</si>
</sst>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_ "/>
  </numFmts>
  <fonts count="28">
    <font>
      <sz val="12"/>
      <color theme="1"/>
      <name val="游ゴシック"/>
      <family val="2"/>
      <charset val="128"/>
      <scheme val="minor"/>
    </font>
    <font>
      <sz val="6"/>
      <name val="游ゴシック"/>
      <family val="2"/>
      <charset val="128"/>
      <scheme val="minor"/>
    </font>
    <font>
      <sz val="12"/>
      <color theme="1"/>
      <name val="Meiryo UI"/>
      <family val="2"/>
      <charset val="128"/>
    </font>
    <font>
      <sz val="14"/>
      <color theme="1"/>
      <name val="Meiryo UI"/>
      <family val="2"/>
      <charset val="128"/>
    </font>
    <font>
      <sz val="11"/>
      <color theme="1"/>
      <name val="Meiryo UI"/>
      <family val="2"/>
      <charset val="128"/>
    </font>
    <font>
      <sz val="11"/>
      <color rgb="FF111111"/>
      <name val="Verdana"/>
      <family val="2"/>
    </font>
    <font>
      <sz val="11"/>
      <color theme="0"/>
      <name val="Meiryo UI"/>
      <family val="2"/>
      <charset val="128"/>
    </font>
    <font>
      <b/>
      <sz val="12"/>
      <color theme="4"/>
      <name val="Meiryo UI"/>
      <family val="2"/>
      <charset val="128"/>
    </font>
    <font>
      <sz val="11"/>
      <color theme="0" tint="-4.9989318521683403E-2"/>
      <name val="Meiryo UI"/>
      <family val="2"/>
      <charset val="128"/>
    </font>
    <font>
      <sz val="12"/>
      <color theme="0" tint="-4.9989318521683403E-2"/>
      <name val="Meiryo UI"/>
      <family val="2"/>
      <charset val="128"/>
    </font>
    <font>
      <sz val="14"/>
      <color theme="0" tint="-4.9989318521683403E-2"/>
      <name val="Meiryo UI"/>
      <family val="2"/>
      <charset val="128"/>
    </font>
    <font>
      <sz val="10"/>
      <color theme="1"/>
      <name val="Meiryo UI"/>
      <family val="2"/>
      <charset val="128"/>
    </font>
    <font>
      <sz val="12"/>
      <color theme="1"/>
      <name val="Segoe UI Symbol"/>
      <family val="2"/>
    </font>
    <font>
      <sz val="12"/>
      <color theme="0"/>
      <name val="Meiryo UI"/>
      <family val="2"/>
      <charset val="128"/>
    </font>
    <font>
      <sz val="14"/>
      <color theme="0"/>
      <name val="Meiryo UI"/>
      <family val="2"/>
      <charset val="128"/>
    </font>
    <font>
      <sz val="20"/>
      <color theme="1"/>
      <name val="Meiryo UI"/>
      <family val="2"/>
      <charset val="128"/>
    </font>
    <font>
      <sz val="11"/>
      <color rgb="FFFF0000"/>
      <name val="Meiryo UI"/>
      <family val="2"/>
      <charset val="128"/>
    </font>
    <font>
      <sz val="22"/>
      <color theme="1"/>
      <name val="Meiryo UI"/>
      <family val="2"/>
      <charset val="128"/>
    </font>
    <font>
      <b/>
      <sz val="28"/>
      <color theme="4"/>
      <name val="Meiryo UI"/>
      <family val="2"/>
      <charset val="128"/>
    </font>
    <font>
      <b/>
      <sz val="12"/>
      <color theme="1"/>
      <name val="Meiryo UI"/>
      <family val="2"/>
      <charset val="128"/>
    </font>
    <font>
      <u/>
      <sz val="12"/>
      <color theme="10"/>
      <name val="游ゴシック"/>
      <family val="2"/>
      <charset val="128"/>
      <scheme val="minor"/>
    </font>
    <font>
      <sz val="9"/>
      <color theme="1"/>
      <name val="Meiryo UI"/>
      <family val="2"/>
      <charset val="128"/>
    </font>
    <font>
      <sz val="18"/>
      <color theme="1"/>
      <name val="Meiryo UI"/>
      <family val="2"/>
      <charset val="128"/>
    </font>
    <font>
      <sz val="20"/>
      <color theme="0"/>
      <name val="Meiryo UI"/>
      <family val="2"/>
      <charset val="128"/>
    </font>
    <font>
      <sz val="10"/>
      <color theme="1"/>
      <name val="Meiryo UI"/>
      <family val="3"/>
      <charset val="128"/>
    </font>
    <font>
      <sz val="10"/>
      <color theme="1"/>
      <name val="Meiryo"/>
      <family val="3"/>
      <charset val="128"/>
    </font>
    <font>
      <sz val="12"/>
      <color theme="1"/>
      <name val="游ゴシック"/>
      <family val="3"/>
      <charset val="128"/>
      <scheme val="minor"/>
    </font>
    <font>
      <sz val="12"/>
      <color theme="1"/>
      <name val="Segoe UI Emoji"/>
      <family val="2"/>
    </font>
  </fonts>
  <fills count="1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theme="8" tint="0.79998168889431442"/>
        <bgColor indexed="64"/>
      </patternFill>
    </fill>
    <fill>
      <patternFill patternType="solid">
        <fgColor theme="8"/>
        <bgColor indexed="64"/>
      </patternFill>
    </fill>
    <fill>
      <patternFill patternType="solid">
        <fgColor theme="0" tint="-0.249977111117893"/>
        <bgColor indexed="64"/>
      </patternFill>
    </fill>
    <fill>
      <patternFill patternType="solid">
        <fgColor rgb="FF00D05E"/>
        <bgColor indexed="64"/>
      </patternFill>
    </fill>
    <fill>
      <patternFill patternType="solid">
        <fgColor rgb="FF0BEC33"/>
        <bgColor indexed="64"/>
      </patternFill>
    </fill>
    <fill>
      <patternFill patternType="solid">
        <fgColor rgb="FFFFFFFF"/>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medium">
        <color rgb="FFA5A5A5"/>
      </left>
      <right/>
      <top style="medium">
        <color rgb="FFA5A5A5"/>
      </top>
      <bottom style="medium">
        <color rgb="FFA5A5A5"/>
      </bottom>
      <diagonal/>
    </border>
    <border>
      <left/>
      <right/>
      <top style="medium">
        <color rgb="FFA5A5A5"/>
      </top>
      <bottom style="medium">
        <color rgb="FFA5A5A5"/>
      </bottom>
      <diagonal/>
    </border>
    <border>
      <left/>
      <right style="medium">
        <color rgb="FFA5A5A5"/>
      </right>
      <top style="medium">
        <color rgb="FFA5A5A5"/>
      </top>
      <bottom style="medium">
        <color rgb="FFA5A5A5"/>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191">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right" vertical="center"/>
    </xf>
    <xf numFmtId="0" fontId="4" fillId="0" borderId="0" xfId="0" applyFont="1">
      <alignment vertical="center"/>
    </xf>
    <xf numFmtId="0" fontId="3" fillId="3" borderId="0" xfId="0" applyFont="1" applyFill="1">
      <alignment vertical="center"/>
    </xf>
    <xf numFmtId="0" fontId="2" fillId="3" borderId="0" xfId="0" applyFont="1" applyFill="1">
      <alignment vertical="center"/>
    </xf>
    <xf numFmtId="0" fontId="4" fillId="3" borderId="0" xfId="0" applyFont="1" applyFill="1">
      <alignment vertical="center"/>
    </xf>
    <xf numFmtId="0" fontId="4" fillId="4" borderId="1" xfId="0" applyFont="1" applyFill="1" applyBorder="1">
      <alignment vertical="center"/>
    </xf>
    <xf numFmtId="0" fontId="4" fillId="4" borderId="6" xfId="0" applyFont="1" applyFill="1" applyBorder="1">
      <alignment vertical="center"/>
    </xf>
    <xf numFmtId="0" fontId="4" fillId="4" borderId="3" xfId="0" applyFont="1" applyFill="1" applyBorder="1">
      <alignment vertical="center"/>
    </xf>
    <xf numFmtId="0" fontId="4" fillId="4" borderId="0" xfId="0" applyFont="1" applyFill="1">
      <alignment vertical="center"/>
    </xf>
    <xf numFmtId="0" fontId="4" fillId="4" borderId="8" xfId="0" applyFont="1" applyFill="1" applyBorder="1">
      <alignment vertical="center"/>
    </xf>
    <xf numFmtId="0" fontId="4" fillId="4" borderId="9" xfId="0" applyFont="1" applyFill="1" applyBorder="1">
      <alignment vertical="center"/>
    </xf>
    <xf numFmtId="0" fontId="4" fillId="4" borderId="5" xfId="0" applyFont="1" applyFill="1" applyBorder="1">
      <alignment vertical="center"/>
    </xf>
    <xf numFmtId="0" fontId="6" fillId="5" borderId="1" xfId="0" applyFont="1" applyFill="1" applyBorder="1" applyAlignment="1">
      <alignment horizontal="center" vertical="center"/>
    </xf>
    <xf numFmtId="0" fontId="9" fillId="6" borderId="0" xfId="0" applyFont="1" applyFill="1">
      <alignment vertical="center"/>
    </xf>
    <xf numFmtId="0" fontId="8" fillId="6" borderId="0" xfId="0" applyFont="1" applyFill="1" applyAlignment="1">
      <alignment horizontal="right" vertical="center"/>
    </xf>
    <xf numFmtId="0" fontId="4" fillId="4" borderId="6" xfId="0" applyFont="1" applyFill="1" applyBorder="1" applyAlignment="1">
      <alignment horizontal="right" vertical="center"/>
    </xf>
    <xf numFmtId="0" fontId="4" fillId="4" borderId="0" xfId="0" applyFont="1" applyFill="1" applyAlignment="1">
      <alignment horizontal="right" vertical="center"/>
    </xf>
    <xf numFmtId="0" fontId="4" fillId="4" borderId="9" xfId="0" applyFont="1" applyFill="1" applyBorder="1" applyAlignment="1">
      <alignment horizontal="right" vertical="center"/>
    </xf>
    <xf numFmtId="0" fontId="4" fillId="4" borderId="2" xfId="0" applyFont="1" applyFill="1" applyBorder="1" applyAlignment="1">
      <alignment horizontal="left" vertical="center"/>
    </xf>
    <xf numFmtId="0" fontId="4" fillId="4" borderId="7" xfId="0" applyFont="1" applyFill="1" applyBorder="1" applyAlignment="1">
      <alignment horizontal="center" vertical="center"/>
    </xf>
    <xf numFmtId="0" fontId="9" fillId="2" borderId="0" xfId="0" applyFont="1" applyFill="1">
      <alignment vertical="center"/>
    </xf>
    <xf numFmtId="0" fontId="8" fillId="2" borderId="0" xfId="0" applyFont="1" applyFill="1" applyAlignment="1">
      <alignment horizontal="right" vertical="center"/>
    </xf>
    <xf numFmtId="0" fontId="2" fillId="0" borderId="0" xfId="0" applyFont="1" applyAlignment="1">
      <alignment horizontal="center" vertical="center"/>
    </xf>
    <xf numFmtId="0" fontId="9" fillId="2" borderId="0" xfId="0" applyFont="1" applyFill="1" applyAlignment="1">
      <alignment horizontal="center" vertical="center"/>
    </xf>
    <xf numFmtId="0" fontId="4" fillId="4" borderId="1" xfId="0" applyFont="1" applyFill="1" applyBorder="1" applyAlignment="1">
      <alignment horizontal="center" vertical="center"/>
    </xf>
    <xf numFmtId="0" fontId="4" fillId="4" borderId="7" xfId="0" applyFont="1" applyFill="1" applyBorder="1" applyAlignment="1">
      <alignment horizontal="left" vertical="center"/>
    </xf>
    <xf numFmtId="0" fontId="4" fillId="4" borderId="6" xfId="0" applyFont="1" applyFill="1" applyBorder="1" applyAlignment="1">
      <alignment horizontal="left" vertical="center"/>
    </xf>
    <xf numFmtId="0" fontId="10" fillId="6" borderId="0" xfId="0" applyFont="1" applyFill="1" applyAlignment="1">
      <alignment horizontal="left" vertical="center"/>
    </xf>
    <xf numFmtId="0" fontId="4" fillId="4" borderId="0" xfId="0" applyFont="1" applyFill="1" applyAlignment="1">
      <alignment horizontal="left" vertical="center"/>
    </xf>
    <xf numFmtId="0" fontId="2" fillId="4" borderId="0" xfId="0" applyFont="1" applyFill="1" applyAlignment="1">
      <alignment horizontal="left" vertical="center"/>
    </xf>
    <xf numFmtId="0" fontId="3" fillId="3" borderId="0" xfId="0" applyFont="1" applyFill="1" applyAlignment="1">
      <alignment horizontal="center" vertical="center"/>
    </xf>
    <xf numFmtId="0" fontId="4" fillId="3" borderId="0" xfId="0" applyFont="1" applyFill="1" applyAlignment="1">
      <alignment horizontal="right" vertical="center"/>
    </xf>
    <xf numFmtId="0" fontId="11" fillId="3" borderId="0" xfId="0" applyFont="1" applyFill="1">
      <alignment vertical="center"/>
    </xf>
    <xf numFmtId="0" fontId="2" fillId="3" borderId="0" xfId="0" applyFont="1" applyFill="1" applyAlignment="1">
      <alignment horizontal="center" vertical="center"/>
    </xf>
    <xf numFmtId="0" fontId="4" fillId="3" borderId="0" xfId="0" applyFont="1" applyFill="1" applyAlignment="1">
      <alignment horizontal="left" vertical="center"/>
    </xf>
    <xf numFmtId="0" fontId="2" fillId="3" borderId="0" xfId="0" applyFont="1" applyFill="1" applyAlignment="1">
      <alignment horizontal="left" vertical="center"/>
    </xf>
    <xf numFmtId="0" fontId="12" fillId="3" borderId="0" xfId="0" applyFont="1" applyFill="1" applyAlignment="1">
      <alignment horizontal="center" vertical="center"/>
    </xf>
    <xf numFmtId="0" fontId="2" fillId="4" borderId="6" xfId="0" applyFont="1" applyFill="1" applyBorder="1" applyAlignment="1">
      <alignment horizontal="left" vertical="center"/>
    </xf>
    <xf numFmtId="0" fontId="2" fillId="4" borderId="3" xfId="0" applyFont="1" applyFill="1" applyBorder="1" applyAlignment="1">
      <alignment horizontal="left" vertical="center"/>
    </xf>
    <xf numFmtId="0" fontId="2" fillId="4" borderId="8" xfId="0" applyFont="1" applyFill="1" applyBorder="1" applyAlignment="1">
      <alignment horizontal="left" vertical="center"/>
    </xf>
    <xf numFmtId="0" fontId="4" fillId="4" borderId="9" xfId="0" applyFont="1" applyFill="1" applyBorder="1" applyAlignment="1">
      <alignment horizontal="left" vertical="center"/>
    </xf>
    <xf numFmtId="0" fontId="2" fillId="4" borderId="5" xfId="0" applyFont="1" applyFill="1" applyBorder="1" applyAlignment="1">
      <alignment horizontal="left" vertical="center"/>
    </xf>
    <xf numFmtId="0" fontId="2" fillId="8" borderId="0" xfId="0" applyFont="1" applyFill="1">
      <alignment vertical="center"/>
    </xf>
    <xf numFmtId="0" fontId="15" fillId="0" borderId="0" xfId="0" applyFont="1">
      <alignment vertical="center"/>
    </xf>
    <xf numFmtId="0" fontId="4" fillId="3" borderId="0" xfId="0" applyFont="1" applyFill="1" applyAlignment="1">
      <alignment horizontal="center" vertical="center"/>
    </xf>
    <xf numFmtId="0" fontId="5" fillId="3" borderId="0" xfId="0" applyFont="1" applyFill="1">
      <alignment vertical="center"/>
    </xf>
    <xf numFmtId="0" fontId="15" fillId="3" borderId="0" xfId="0" applyFont="1" applyFill="1">
      <alignment vertical="center"/>
    </xf>
    <xf numFmtId="0" fontId="17" fillId="3" borderId="0" xfId="0" applyFont="1" applyFill="1" applyAlignment="1">
      <alignment horizontal="left" vertical="center"/>
    </xf>
    <xf numFmtId="0" fontId="17" fillId="3" borderId="0" xfId="0" applyFont="1" applyFill="1">
      <alignment vertical="center"/>
    </xf>
    <xf numFmtId="0" fontId="4" fillId="4" borderId="2" xfId="0" applyFont="1" applyFill="1" applyBorder="1" applyAlignment="1">
      <alignment horizontal="center" vertical="center"/>
    </xf>
    <xf numFmtId="0" fontId="4" fillId="4" borderId="4" xfId="0" applyFont="1" applyFill="1" applyBorder="1" applyAlignment="1">
      <alignment horizontal="left" vertical="center"/>
    </xf>
    <xf numFmtId="0" fontId="2" fillId="4" borderId="13" xfId="0" applyFont="1" applyFill="1" applyBorder="1" applyAlignment="1">
      <alignment horizontal="left" vertical="center"/>
    </xf>
    <xf numFmtId="0" fontId="2" fillId="7" borderId="1" xfId="0" applyFont="1" applyFill="1" applyBorder="1" applyAlignment="1">
      <alignment horizontal="center" vertical="center"/>
    </xf>
    <xf numFmtId="0" fontId="2" fillId="7" borderId="1" xfId="0" applyFont="1" applyFill="1" applyBorder="1">
      <alignment vertical="center"/>
    </xf>
    <xf numFmtId="0" fontId="2" fillId="7" borderId="12" xfId="0" applyFont="1" applyFill="1" applyBorder="1" applyAlignment="1">
      <alignment horizontal="center" vertical="center"/>
    </xf>
    <xf numFmtId="0" fontId="4" fillId="3" borderId="0" xfId="0" applyFont="1" applyFill="1" applyProtection="1">
      <alignment vertical="center"/>
      <protection locked="0"/>
    </xf>
    <xf numFmtId="0" fontId="4" fillId="4" borderId="7" xfId="0" applyFont="1" applyFill="1" applyBorder="1">
      <alignment vertical="center"/>
    </xf>
    <xf numFmtId="0" fontId="19" fillId="3" borderId="0" xfId="0" applyFont="1" applyFill="1" applyAlignment="1">
      <alignment horizontal="left" vertical="center"/>
    </xf>
    <xf numFmtId="0" fontId="19" fillId="4" borderId="2" xfId="0" applyFont="1" applyFill="1" applyBorder="1" applyAlignment="1">
      <alignment horizontal="left" vertical="center"/>
    </xf>
    <xf numFmtId="0" fontId="2" fillId="2" borderId="15" xfId="0" applyFont="1" applyFill="1" applyBorder="1">
      <alignment vertical="center"/>
    </xf>
    <xf numFmtId="0" fontId="2" fillId="2" borderId="11" xfId="0" applyFont="1" applyFill="1" applyBorder="1">
      <alignment vertical="center"/>
    </xf>
    <xf numFmtId="0" fontId="2" fillId="3" borderId="0" xfId="0" applyFont="1" applyFill="1" applyAlignment="1">
      <alignment horizontal="right" vertical="center"/>
    </xf>
    <xf numFmtId="0" fontId="4" fillId="4" borderId="12" xfId="0" applyFont="1" applyFill="1" applyBorder="1" applyAlignment="1">
      <alignment horizontal="left" vertical="center"/>
    </xf>
    <xf numFmtId="0" fontId="2" fillId="2" borderId="1" xfId="0" applyFont="1" applyFill="1" applyBorder="1">
      <alignment vertical="center"/>
    </xf>
    <xf numFmtId="0" fontId="4" fillId="4" borderId="1" xfId="0" applyFont="1" applyFill="1" applyBorder="1" applyAlignment="1">
      <alignment horizontal="left" vertical="center"/>
    </xf>
    <xf numFmtId="0" fontId="2" fillId="4" borderId="1" xfId="0" applyFont="1" applyFill="1" applyBorder="1" applyAlignment="1">
      <alignment horizontal="left" vertical="center"/>
    </xf>
    <xf numFmtId="0" fontId="4" fillId="4" borderId="1" xfId="0" applyFont="1" applyFill="1" applyBorder="1" applyAlignment="1">
      <alignment vertical="center" wrapText="1"/>
    </xf>
    <xf numFmtId="0" fontId="2" fillId="2" borderId="1" xfId="0" applyFont="1" applyFill="1" applyBorder="1" applyAlignment="1">
      <alignment horizontal="center" vertical="center"/>
    </xf>
    <xf numFmtId="0" fontId="4" fillId="2" borderId="1" xfId="0" applyFont="1" applyFill="1" applyBorder="1">
      <alignment vertical="center"/>
    </xf>
    <xf numFmtId="0" fontId="8" fillId="3" borderId="0" xfId="0" applyFont="1" applyFill="1" applyAlignment="1" applyProtection="1">
      <alignment horizontal="right" vertical="center"/>
      <protection locked="0"/>
    </xf>
    <xf numFmtId="0" fontId="4" fillId="4" borderId="14" xfId="0" applyFont="1" applyFill="1" applyBorder="1" applyAlignment="1">
      <alignment horizontal="left" vertical="center"/>
    </xf>
    <xf numFmtId="0" fontId="4" fillId="4" borderId="13" xfId="0" applyFont="1" applyFill="1" applyBorder="1">
      <alignment vertical="center"/>
    </xf>
    <xf numFmtId="0" fontId="2" fillId="2" borderId="7" xfId="0" applyFont="1" applyFill="1" applyBorder="1" applyAlignment="1">
      <alignment horizontal="left" vertical="center"/>
    </xf>
    <xf numFmtId="0" fontId="2" fillId="2" borderId="0" xfId="0" applyFont="1" applyFill="1" applyAlignment="1">
      <alignment horizontal="left" vertical="center"/>
    </xf>
    <xf numFmtId="0" fontId="2" fillId="2" borderId="4" xfId="0" applyFont="1" applyFill="1" applyBorder="1" applyAlignment="1">
      <alignment horizontal="left" vertical="center"/>
    </xf>
    <xf numFmtId="0" fontId="2" fillId="2" borderId="9" xfId="0" applyFont="1" applyFill="1" applyBorder="1" applyAlignment="1">
      <alignment horizontal="left" vertical="center"/>
    </xf>
    <xf numFmtId="0" fontId="3" fillId="3" borderId="0" xfId="0" applyFont="1" applyFill="1" applyAlignment="1">
      <alignment horizontal="right" vertical="center"/>
    </xf>
    <xf numFmtId="0" fontId="14" fillId="5" borderId="1" xfId="0" applyFont="1" applyFill="1" applyBorder="1" applyAlignment="1">
      <alignment horizontal="center" vertical="center"/>
    </xf>
    <xf numFmtId="176" fontId="7" fillId="7" borderId="11" xfId="0" applyNumberFormat="1" applyFont="1" applyFill="1" applyBorder="1" applyAlignment="1">
      <alignment horizontal="center" vertical="center"/>
    </xf>
    <xf numFmtId="176" fontId="2" fillId="7" borderId="1" xfId="0" applyNumberFormat="1" applyFont="1" applyFill="1" applyBorder="1" applyAlignment="1">
      <alignment horizontal="right" vertical="center"/>
    </xf>
    <xf numFmtId="0" fontId="21" fillId="3" borderId="0" xfId="0" applyFont="1" applyFill="1" applyAlignment="1">
      <alignment horizontal="left" vertical="center"/>
    </xf>
    <xf numFmtId="0" fontId="3" fillId="7" borderId="1" xfId="0" applyFont="1" applyFill="1" applyBorder="1" applyAlignment="1">
      <alignment horizontal="center" vertical="center"/>
    </xf>
    <xf numFmtId="177" fontId="3" fillId="7" borderId="1" xfId="0" applyNumberFormat="1" applyFont="1" applyFill="1" applyBorder="1" applyAlignment="1">
      <alignment horizontal="center" vertical="center"/>
    </xf>
    <xf numFmtId="0" fontId="4" fillId="4" borderId="3" xfId="0" applyFont="1" applyFill="1" applyBorder="1" applyAlignment="1">
      <alignment horizontal="right" vertical="center"/>
    </xf>
    <xf numFmtId="0" fontId="4" fillId="4" borderId="8" xfId="0" applyFont="1" applyFill="1" applyBorder="1" applyAlignment="1">
      <alignment horizontal="right" vertical="center"/>
    </xf>
    <xf numFmtId="0" fontId="4" fillId="4" borderId="5" xfId="0" applyFont="1" applyFill="1" applyBorder="1" applyAlignment="1">
      <alignment horizontal="right" vertical="center"/>
    </xf>
    <xf numFmtId="0" fontId="21" fillId="4" borderId="0" xfId="0" applyFont="1" applyFill="1" applyAlignment="1">
      <alignment horizontal="left" vertical="center"/>
    </xf>
    <xf numFmtId="0" fontId="2" fillId="0" borderId="0" xfId="0" applyFont="1" applyAlignment="1">
      <alignment horizontal="right" vertical="center"/>
    </xf>
    <xf numFmtId="0" fontId="9" fillId="3" borderId="0" xfId="0" applyFont="1" applyFill="1" applyProtection="1">
      <alignment vertical="center"/>
      <protection locked="0"/>
    </xf>
    <xf numFmtId="0" fontId="17" fillId="3" borderId="0" xfId="0" applyFont="1" applyFill="1" applyProtection="1">
      <alignment vertical="center"/>
      <protection locked="0"/>
    </xf>
    <xf numFmtId="0" fontId="3" fillId="3" borderId="0" xfId="0" applyFont="1" applyFill="1" applyProtection="1">
      <alignment vertical="center"/>
      <protection locked="0"/>
    </xf>
    <xf numFmtId="0" fontId="11" fillId="3" borderId="0" xfId="0" applyFont="1" applyFill="1" applyProtection="1">
      <alignment vertical="center"/>
      <protection locked="0"/>
    </xf>
    <xf numFmtId="0" fontId="2" fillId="3" borderId="0" xfId="0" applyFont="1" applyFill="1" applyProtection="1">
      <alignment vertical="center"/>
      <protection locked="0"/>
    </xf>
    <xf numFmtId="0" fontId="4" fillId="3" borderId="0" xfId="0" applyFont="1" applyFill="1" applyAlignment="1" applyProtection="1">
      <alignment horizontal="right" vertical="center"/>
      <protection locked="0"/>
    </xf>
    <xf numFmtId="0" fontId="2" fillId="0" borderId="0" xfId="0" applyFont="1" applyProtection="1">
      <alignment vertical="center"/>
      <protection locked="0"/>
    </xf>
    <xf numFmtId="0" fontId="20" fillId="2" borderId="1" xfId="1" applyFill="1" applyBorder="1">
      <alignment vertical="center"/>
    </xf>
    <xf numFmtId="0" fontId="9" fillId="3" borderId="0" xfId="0" applyFont="1" applyFill="1">
      <alignment vertical="center"/>
    </xf>
    <xf numFmtId="176" fontId="8" fillId="3" borderId="0" xfId="0" applyNumberFormat="1" applyFont="1" applyFill="1" applyAlignment="1">
      <alignment horizontal="left" vertical="center"/>
    </xf>
    <xf numFmtId="0" fontId="2" fillId="3" borderId="0" xfId="0" applyFont="1" applyFill="1" applyAlignment="1" applyProtection="1">
      <alignment horizontal="center" vertical="center"/>
      <protection locked="0"/>
    </xf>
    <xf numFmtId="176" fontId="8" fillId="3" borderId="0" xfId="0" applyNumberFormat="1" applyFont="1" applyFill="1" applyAlignment="1" applyProtection="1">
      <alignment horizontal="left" vertical="center"/>
      <protection locked="0"/>
    </xf>
    <xf numFmtId="0" fontId="4" fillId="3" borderId="0" xfId="0" applyFont="1" applyFill="1" applyAlignment="1" applyProtection="1">
      <alignment horizontal="left" vertical="center"/>
      <protection locked="0"/>
    </xf>
    <xf numFmtId="0" fontId="8" fillId="3" borderId="0" xfId="0" applyFont="1" applyFill="1" applyProtection="1">
      <alignment vertical="center"/>
      <protection locked="0"/>
    </xf>
    <xf numFmtId="0" fontId="7" fillId="4" borderId="2" xfId="0" applyFont="1" applyFill="1" applyBorder="1" applyAlignment="1">
      <alignment horizontal="left" vertical="center"/>
    </xf>
    <xf numFmtId="0" fontId="22" fillId="3" borderId="0" xfId="0" applyFont="1" applyFill="1">
      <alignment vertical="center"/>
    </xf>
    <xf numFmtId="0" fontId="2" fillId="10" borderId="0" xfId="0" applyFont="1" applyFill="1">
      <alignment vertical="center"/>
    </xf>
    <xf numFmtId="0" fontId="2" fillId="11" borderId="0" xfId="0" applyFont="1" applyFill="1">
      <alignment vertical="center"/>
    </xf>
    <xf numFmtId="176" fontId="3" fillId="7" borderId="1" xfId="0" applyNumberFormat="1" applyFont="1" applyFill="1" applyBorder="1" applyAlignment="1">
      <alignment horizontal="center" vertical="center"/>
    </xf>
    <xf numFmtId="0" fontId="2" fillId="7" borderId="12" xfId="0" applyFont="1" applyFill="1" applyBorder="1">
      <alignment vertical="center"/>
    </xf>
    <xf numFmtId="176" fontId="2" fillId="7" borderId="14" xfId="0" applyNumberFormat="1" applyFont="1" applyFill="1" applyBorder="1" applyAlignment="1">
      <alignment horizontal="right" vertical="center"/>
    </xf>
    <xf numFmtId="0" fontId="2" fillId="7" borderId="13" xfId="0" applyFont="1" applyFill="1" applyBorder="1" applyAlignment="1">
      <alignment horizontal="center" vertical="center"/>
    </xf>
    <xf numFmtId="49" fontId="11" fillId="7" borderId="1" xfId="0" applyNumberFormat="1" applyFont="1" applyFill="1" applyBorder="1" applyAlignment="1">
      <alignment horizontal="center" vertical="center"/>
    </xf>
    <xf numFmtId="49" fontId="2" fillId="7" borderId="1" xfId="0" applyNumberFormat="1" applyFont="1" applyFill="1" applyBorder="1">
      <alignment vertical="center"/>
    </xf>
    <xf numFmtId="0" fontId="2" fillId="7" borderId="7" xfId="0" applyFont="1" applyFill="1" applyBorder="1" applyAlignment="1">
      <alignment horizontal="left" vertical="center"/>
    </xf>
    <xf numFmtId="0" fontId="2" fillId="7" borderId="0" xfId="0" applyFont="1" applyFill="1" applyAlignment="1">
      <alignment horizontal="left" vertical="center"/>
    </xf>
    <xf numFmtId="0" fontId="2" fillId="7" borderId="4" xfId="0" applyFont="1" applyFill="1" applyBorder="1" applyAlignment="1">
      <alignment horizontal="left" vertical="center"/>
    </xf>
    <xf numFmtId="0" fontId="2" fillId="7" borderId="9"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center"/>
    </xf>
    <xf numFmtId="0" fontId="20" fillId="4" borderId="0" xfId="1" applyFill="1" applyAlignment="1">
      <alignment horizontal="left" vertical="center"/>
    </xf>
    <xf numFmtId="14" fontId="2" fillId="3" borderId="0" xfId="0" applyNumberFormat="1" applyFont="1" applyFill="1" applyAlignment="1">
      <alignment horizontal="center" vertical="center"/>
    </xf>
    <xf numFmtId="14" fontId="2" fillId="3" borderId="0" xfId="0" applyNumberFormat="1" applyFont="1" applyFill="1" applyAlignment="1">
      <alignment horizontal="right" vertical="center"/>
    </xf>
    <xf numFmtId="0" fontId="3" fillId="4" borderId="12" xfId="0" applyFont="1" applyFill="1" applyBorder="1" applyAlignment="1">
      <alignment horizontal="left" vertical="center"/>
    </xf>
    <xf numFmtId="0" fontId="3" fillId="4" borderId="13" xfId="0" applyFont="1" applyFill="1" applyBorder="1" applyAlignment="1">
      <alignment horizontal="left" vertical="center"/>
    </xf>
    <xf numFmtId="0" fontId="4" fillId="4" borderId="12" xfId="0" applyFont="1" applyFill="1" applyBorder="1" applyAlignment="1">
      <alignment horizontal="left" vertical="center"/>
    </xf>
    <xf numFmtId="0" fontId="4" fillId="4" borderId="13" xfId="0" applyFont="1" applyFill="1" applyBorder="1" applyAlignment="1">
      <alignment horizontal="left" vertical="center"/>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wrapText="1"/>
    </xf>
    <xf numFmtId="0" fontId="23" fillId="8" borderId="0" xfId="0" applyFont="1" applyFill="1" applyAlignment="1">
      <alignment horizontal="center" vertical="center"/>
    </xf>
    <xf numFmtId="0" fontId="3" fillId="3" borderId="0" xfId="0" applyFont="1" applyFill="1" applyAlignment="1">
      <alignment horizontal="right"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14" xfId="0" applyFont="1" applyFill="1" applyBorder="1" applyAlignment="1">
      <alignment horizontal="center" vertical="center"/>
    </xf>
    <xf numFmtId="0" fontId="4" fillId="4" borderId="12" xfId="0" applyFont="1" applyFill="1" applyBorder="1" applyAlignment="1">
      <alignment horizontal="left" vertical="top"/>
    </xf>
    <xf numFmtId="0" fontId="4" fillId="4" borderId="14" xfId="0" applyFont="1" applyFill="1" applyBorder="1" applyAlignment="1">
      <alignment horizontal="left" vertical="top"/>
    </xf>
    <xf numFmtId="0" fontId="4" fillId="4" borderId="13" xfId="0" applyFont="1" applyFill="1" applyBorder="1" applyAlignment="1">
      <alignment horizontal="left" vertical="top"/>
    </xf>
    <xf numFmtId="0" fontId="2" fillId="2" borderId="2" xfId="0" applyFont="1" applyFill="1" applyBorder="1" applyAlignment="1">
      <alignment horizontal="left"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2" borderId="0" xfId="0" applyFont="1" applyFill="1" applyAlignment="1">
      <alignment horizontal="left" vertical="center"/>
    </xf>
    <xf numFmtId="0" fontId="2" fillId="0" borderId="7" xfId="0" applyFont="1" applyBorder="1" applyAlignment="1">
      <alignment horizontal="left" vertical="top" wrapText="1"/>
    </xf>
    <xf numFmtId="0" fontId="2" fillId="0" borderId="0" xfId="0" applyFont="1" applyAlignment="1">
      <alignment horizontal="left" vertical="top" wrapText="1"/>
    </xf>
    <xf numFmtId="0" fontId="2" fillId="0" borderId="8" xfId="0" applyFont="1" applyBorder="1" applyAlignment="1">
      <alignment horizontal="left" vertical="top" wrapText="1"/>
    </xf>
    <xf numFmtId="0" fontId="2" fillId="0" borderId="4" xfId="0" applyFont="1" applyBorder="1" applyAlignment="1">
      <alignment horizontal="left" vertical="top" wrapText="1"/>
    </xf>
    <xf numFmtId="0" fontId="2" fillId="0" borderId="9" xfId="0" applyFont="1" applyBorder="1" applyAlignment="1">
      <alignment horizontal="left" vertical="top" wrapText="1"/>
    </xf>
    <xf numFmtId="0" fontId="2" fillId="0" borderId="5" xfId="0" applyFont="1" applyBorder="1" applyAlignment="1">
      <alignment horizontal="left" vertical="top" wrapText="1"/>
    </xf>
    <xf numFmtId="176" fontId="18" fillId="7" borderId="10" xfId="0" applyNumberFormat="1" applyFont="1" applyFill="1" applyBorder="1" applyAlignment="1">
      <alignment horizontal="center" vertical="center"/>
    </xf>
    <xf numFmtId="176" fontId="18" fillId="7" borderId="15" xfId="0" applyNumberFormat="1" applyFont="1" applyFill="1" applyBorder="1" applyAlignment="1">
      <alignment horizontal="center" vertical="center"/>
    </xf>
    <xf numFmtId="0" fontId="13" fillId="5" borderId="1" xfId="0" applyFont="1" applyFill="1" applyBorder="1" applyAlignment="1">
      <alignment horizontal="center" vertical="center"/>
    </xf>
    <xf numFmtId="0" fontId="2" fillId="9" borderId="12" xfId="0" applyFont="1" applyFill="1" applyBorder="1" applyAlignment="1">
      <alignment horizontal="center" vertical="center"/>
    </xf>
    <xf numFmtId="0" fontId="2" fillId="9" borderId="13" xfId="0" applyFont="1" applyFill="1" applyBorder="1" applyAlignment="1">
      <alignment horizontal="center" vertical="center"/>
    </xf>
    <xf numFmtId="0" fontId="4" fillId="4" borderId="2" xfId="0" applyFont="1" applyFill="1" applyBorder="1" applyAlignment="1">
      <alignment horizontal="left" vertical="center" wrapText="1"/>
    </xf>
    <xf numFmtId="0" fontId="4" fillId="4" borderId="6" xfId="0" applyFont="1" applyFill="1" applyBorder="1" applyAlignment="1">
      <alignment horizontal="left" vertical="center"/>
    </xf>
    <xf numFmtId="0" fontId="4" fillId="4" borderId="3" xfId="0" applyFont="1" applyFill="1" applyBorder="1" applyAlignment="1">
      <alignment horizontal="left" vertical="center"/>
    </xf>
    <xf numFmtId="0" fontId="4" fillId="4" borderId="7" xfId="0" applyFont="1" applyFill="1" applyBorder="1" applyAlignment="1">
      <alignment horizontal="left" vertical="center"/>
    </xf>
    <xf numFmtId="0" fontId="4" fillId="4" borderId="0" xfId="0" applyFont="1" applyFill="1" applyAlignment="1">
      <alignment horizontal="left" vertical="center"/>
    </xf>
    <xf numFmtId="0" fontId="4" fillId="4" borderId="8" xfId="0" applyFont="1" applyFill="1" applyBorder="1" applyAlignment="1">
      <alignment horizontal="left" vertical="center"/>
    </xf>
    <xf numFmtId="0" fontId="4" fillId="4" borderId="4" xfId="0" applyFont="1" applyFill="1" applyBorder="1" applyAlignment="1">
      <alignment horizontal="left" vertical="center"/>
    </xf>
    <xf numFmtId="0" fontId="4" fillId="4" borderId="9" xfId="0" applyFont="1" applyFill="1" applyBorder="1" applyAlignment="1">
      <alignment horizontal="left" vertical="center"/>
    </xf>
    <xf numFmtId="0" fontId="4" fillId="4" borderId="5" xfId="0" applyFont="1" applyFill="1" applyBorder="1" applyAlignment="1">
      <alignment horizontal="left" vertical="center"/>
    </xf>
    <xf numFmtId="0" fontId="4" fillId="4" borderId="12" xfId="0" applyFont="1" applyFill="1" applyBorder="1" applyAlignment="1">
      <alignment horizontal="left" vertical="top" wrapText="1"/>
    </xf>
    <xf numFmtId="0" fontId="4" fillId="4" borderId="7" xfId="0" applyFont="1" applyFill="1" applyBorder="1" applyAlignment="1">
      <alignment horizontal="center" vertical="center"/>
    </xf>
    <xf numFmtId="0" fontId="4" fillId="4" borderId="0" xfId="0" applyFont="1" applyFill="1" applyAlignment="1">
      <alignment horizontal="center" vertical="center"/>
    </xf>
    <xf numFmtId="0" fontId="20" fillId="4" borderId="0" xfId="1" applyFill="1" applyAlignment="1">
      <alignment horizontal="left" vertical="center"/>
    </xf>
    <xf numFmtId="0" fontId="4" fillId="4" borderId="2"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left" vertical="top" wrapText="1"/>
    </xf>
    <xf numFmtId="0" fontId="4" fillId="4" borderId="13" xfId="0" applyFont="1" applyFill="1" applyBorder="1" applyAlignment="1">
      <alignment horizontal="left" vertical="top" wrapText="1"/>
    </xf>
    <xf numFmtId="0" fontId="23" fillId="11" borderId="0" xfId="0" applyFont="1" applyFill="1" applyAlignment="1">
      <alignment horizontal="center" vertical="center"/>
    </xf>
    <xf numFmtId="0" fontId="2" fillId="7" borderId="2" xfId="0" applyFont="1" applyFill="1" applyBorder="1" applyAlignment="1">
      <alignment horizontal="left" vertical="center"/>
    </xf>
    <xf numFmtId="0" fontId="2" fillId="7" borderId="6" xfId="0" applyFont="1" applyFill="1" applyBorder="1" applyAlignment="1">
      <alignment horizontal="left" vertical="center"/>
    </xf>
    <xf numFmtId="0" fontId="2" fillId="7" borderId="7" xfId="0" applyFont="1" applyFill="1" applyBorder="1" applyAlignment="1">
      <alignment horizontal="left" vertical="center"/>
    </xf>
    <xf numFmtId="0" fontId="2" fillId="7" borderId="0" xfId="0" applyFont="1" applyFill="1" applyAlignment="1">
      <alignment horizontal="left" vertical="center"/>
    </xf>
    <xf numFmtId="0" fontId="24" fillId="0" borderId="7" xfId="0" applyFont="1" applyBorder="1" applyAlignment="1">
      <alignment horizontal="left" vertical="top" wrapText="1"/>
    </xf>
    <xf numFmtId="0" fontId="24" fillId="0" borderId="0" xfId="0" applyFont="1" applyAlignment="1">
      <alignment horizontal="left" vertical="top" wrapText="1"/>
    </xf>
    <xf numFmtId="0" fontId="24" fillId="0" borderId="8" xfId="0" applyFont="1" applyBorder="1" applyAlignment="1">
      <alignment horizontal="left" vertical="top" wrapText="1"/>
    </xf>
    <xf numFmtId="0" fontId="24" fillId="0" borderId="4" xfId="0" applyFont="1" applyBorder="1" applyAlignment="1">
      <alignment horizontal="left" vertical="top" wrapText="1"/>
    </xf>
    <xf numFmtId="0" fontId="24" fillId="0" borderId="9" xfId="0" applyFont="1" applyBorder="1" applyAlignment="1">
      <alignment horizontal="left" vertical="top" wrapText="1"/>
    </xf>
    <xf numFmtId="0" fontId="24" fillId="0" borderId="5" xfId="0" applyFont="1" applyBorder="1" applyAlignment="1">
      <alignment horizontal="left" vertical="top" wrapText="1"/>
    </xf>
    <xf numFmtId="0" fontId="4" fillId="7" borderId="12" xfId="0" applyFont="1" applyFill="1" applyBorder="1" applyAlignment="1">
      <alignment horizontal="center" vertical="center"/>
    </xf>
    <xf numFmtId="0" fontId="4" fillId="7" borderId="13"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4" xfId="0" applyFont="1" applyFill="1" applyBorder="1" applyAlignment="1">
      <alignment horizontal="center" vertical="center"/>
    </xf>
    <xf numFmtId="0" fontId="8" fillId="4" borderId="13" xfId="0" applyFont="1" applyFill="1" applyBorder="1" applyAlignment="1">
      <alignment horizontal="center" vertical="center"/>
    </xf>
    <xf numFmtId="0" fontId="25" fillId="12" borderId="16" xfId="0" applyFont="1" applyFill="1" applyBorder="1" applyAlignment="1">
      <alignment vertical="center" wrapText="1"/>
    </xf>
    <xf numFmtId="0" fontId="25" fillId="12" borderId="17" xfId="0" applyFont="1" applyFill="1" applyBorder="1" applyAlignment="1">
      <alignment vertical="center" wrapText="1"/>
    </xf>
    <xf numFmtId="0" fontId="25" fillId="12" borderId="18" xfId="0" applyFont="1" applyFill="1" applyBorder="1" applyAlignment="1">
      <alignment vertical="center" wrapText="1"/>
    </xf>
    <xf numFmtId="0" fontId="0" fillId="2" borderId="0" xfId="0" applyFill="1">
      <alignment vertical="center"/>
    </xf>
    <xf numFmtId="0" fontId="0" fillId="2" borderId="13" xfId="0" applyFill="1" applyBorder="1">
      <alignment vertical="center"/>
    </xf>
  </cellXfs>
  <cellStyles count="2">
    <cellStyle name="ハイパーリンク" xfId="1" builtinId="8"/>
    <cellStyle name="標準" xfId="0" builtinId="0"/>
  </cellStyles>
  <dxfs count="0"/>
  <tableStyles count="0" defaultTableStyle="TableStyleMedium2" defaultPivotStyle="PivotStyleLight16"/>
  <colors>
    <mruColors>
      <color rgb="FF7A81FF"/>
      <color rgb="FF76D6FF"/>
      <color rgb="FF0BEC33"/>
      <color rgb="FF73FDD6"/>
      <color rgb="FFFF60A3"/>
      <color rgb="FF0432FF"/>
      <color rgb="FFBC71DD"/>
      <color rgb="FFD883FF"/>
      <color rgb="FF8C2CFF"/>
      <color rgb="FF852A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eiryo UI" panose="020B0604030504040204" pitchFamily="34" charset="-128"/>
                <a:ea typeface="Meiryo UI" panose="020B0604030504040204" pitchFamily="34" charset="-128"/>
                <a:cs typeface="+mn-cs"/>
              </a:defRPr>
            </a:pPr>
            <a:r>
              <a:rPr lang="ja-JP" altLang="en-US" sz="1600" b="1" i="0">
                <a:solidFill>
                  <a:schemeClr val="accent1"/>
                </a:solidFill>
                <a:latin typeface="Meiryo UI" panose="020B0604030504040204" pitchFamily="34" charset="-128"/>
                <a:ea typeface="Meiryo UI" panose="020B0604030504040204" pitchFamily="34" charset="-128"/>
              </a:rPr>
              <a:t>各項目別評価</a:t>
            </a:r>
            <a:endParaRPr lang="ja-JP" sz="1600" b="1" i="0">
              <a:solidFill>
                <a:schemeClr val="accent1"/>
              </a:solidFill>
              <a:latin typeface="Meiryo UI" panose="020B0604030504040204" pitchFamily="34" charset="-128"/>
              <a:ea typeface="Meiryo UI" panose="020B0604030504040204" pitchFamily="34" charset="-128"/>
            </a:endParaRPr>
          </a:p>
        </c:rich>
      </c:tx>
      <c:layout>
        <c:manualLayout>
          <c:xMode val="edge"/>
          <c:yMode val="edge"/>
          <c:x val="0.32263915347662675"/>
          <c:y val="4.0217062743799749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eiryo UI" panose="020B0604030504040204" pitchFamily="34" charset="-128"/>
              <a:ea typeface="Meiryo UI" panose="020B0604030504040204" pitchFamily="34" charset="-128"/>
              <a:cs typeface="+mn-cs"/>
            </a:defRPr>
          </a:pPr>
          <a:endParaRPr lang="ja-JP"/>
        </a:p>
      </c:txPr>
    </c:title>
    <c:autoTitleDeleted val="0"/>
    <c:plotArea>
      <c:layout>
        <c:manualLayout>
          <c:layoutTarget val="inner"/>
          <c:xMode val="edge"/>
          <c:yMode val="edge"/>
          <c:x val="0.22686561059894902"/>
          <c:y val="0.26258201027737393"/>
          <c:w val="0.57297613567534822"/>
          <c:h val="0.65853494180148764"/>
        </c:manualLayout>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MEO対策!$C$48:$C$53</c:f>
              <c:strCache>
                <c:ptCount val="6"/>
                <c:pt idx="0">
                  <c:v>基本情報</c:v>
                </c:pt>
                <c:pt idx="1">
                  <c:v>その他項目</c:v>
                </c:pt>
                <c:pt idx="2">
                  <c:v>口コミ管理</c:v>
                </c:pt>
                <c:pt idx="3">
                  <c:v>投稿管理</c:v>
                </c:pt>
                <c:pt idx="4">
                  <c:v>メディア</c:v>
                </c:pt>
                <c:pt idx="5">
                  <c:v>プラスα</c:v>
                </c:pt>
              </c:strCache>
            </c:strRef>
          </c:cat>
          <c:val>
            <c:numRef>
              <c:f>MEO対策!$D$48:$D$53</c:f>
              <c:numCache>
                <c:formatCode>0.0</c:formatCode>
                <c:ptCount val="6"/>
                <c:pt idx="0">
                  <c:v>3.5</c:v>
                </c:pt>
                <c:pt idx="1">
                  <c:v>4</c:v>
                </c:pt>
                <c:pt idx="2">
                  <c:v>5</c:v>
                </c:pt>
                <c:pt idx="3">
                  <c:v>1</c:v>
                </c:pt>
                <c:pt idx="4">
                  <c:v>3</c:v>
                </c:pt>
                <c:pt idx="5">
                  <c:v>3.5</c:v>
                </c:pt>
              </c:numCache>
            </c:numRef>
          </c:val>
          <c:extLst>
            <c:ext xmlns:c16="http://schemas.microsoft.com/office/drawing/2014/chart" uri="{C3380CC4-5D6E-409C-BE32-E72D297353CC}">
              <c16:uniqueId val="{00000000-82F9-B741-BDEF-4A4EA22CC66F}"/>
            </c:ext>
          </c:extLst>
        </c:ser>
        <c:dLbls>
          <c:showLegendKey val="0"/>
          <c:showVal val="0"/>
          <c:showCatName val="0"/>
          <c:showSerName val="0"/>
          <c:showPercent val="0"/>
          <c:showBubbleSize val="0"/>
        </c:dLbls>
        <c:axId val="976219215"/>
        <c:axId val="976159039"/>
      </c:radarChart>
      <c:catAx>
        <c:axId val="97621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eiryo UI" panose="020B0604030504040204" pitchFamily="34" charset="-128"/>
                <a:ea typeface="Meiryo UI" panose="020B0604030504040204" pitchFamily="34" charset="-128"/>
                <a:cs typeface="+mn-cs"/>
              </a:defRPr>
            </a:pPr>
            <a:endParaRPr lang="ja-JP"/>
          </a:p>
        </c:txPr>
        <c:crossAx val="976159039"/>
        <c:crosses val="autoZero"/>
        <c:auto val="1"/>
        <c:lblAlgn val="ctr"/>
        <c:lblOffset val="100"/>
        <c:noMultiLvlLbl val="0"/>
      </c:catAx>
      <c:valAx>
        <c:axId val="976159039"/>
        <c:scaling>
          <c:orientation val="minMax"/>
          <c:max val="5"/>
        </c:scaling>
        <c:delete val="0"/>
        <c:axPos val="l"/>
        <c:majorGridlines>
          <c:spPr>
            <a:ln w="9525" cap="flat" cmpd="sng" algn="ctr">
              <a:solidFill>
                <a:schemeClr val="tx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ln>
                  <a:noFill/>
                </a:ln>
                <a:solidFill>
                  <a:schemeClr val="tx1">
                    <a:lumMod val="65000"/>
                    <a:lumOff val="35000"/>
                  </a:schemeClr>
                </a:solidFill>
                <a:latin typeface="+mn-lt"/>
                <a:ea typeface="+mn-ea"/>
                <a:cs typeface="+mn-cs"/>
              </a:defRPr>
            </a:pPr>
            <a:endParaRPr lang="ja-JP"/>
          </a:p>
        </c:txPr>
        <c:crossAx val="97621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5">
        <a:lumMod val="20000"/>
        <a:lumOff val="80000"/>
      </a:schemeClr>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eiryo UI" panose="020B0604030504040204" pitchFamily="34" charset="-128"/>
                <a:ea typeface="Meiryo UI" panose="020B0604030504040204" pitchFamily="34" charset="-128"/>
                <a:cs typeface="+mn-cs"/>
              </a:defRPr>
            </a:pPr>
            <a:r>
              <a:rPr lang="ja-JP" altLang="en-US" sz="1600" b="1" i="0">
                <a:solidFill>
                  <a:schemeClr val="accent1"/>
                </a:solidFill>
                <a:latin typeface="Meiryo UI" panose="020B0604030504040204" pitchFamily="34" charset="-128"/>
                <a:ea typeface="Meiryo UI" panose="020B0604030504040204" pitchFamily="34" charset="-128"/>
              </a:rPr>
              <a:t>各項目別評価</a:t>
            </a:r>
            <a:endParaRPr lang="ja-JP" sz="1600" b="1" i="0">
              <a:solidFill>
                <a:schemeClr val="accent1"/>
              </a:solidFill>
              <a:latin typeface="Meiryo UI" panose="020B0604030504040204" pitchFamily="34" charset="-128"/>
              <a:ea typeface="Meiryo UI" panose="020B0604030504040204" pitchFamily="34" charset="-128"/>
            </a:endParaRPr>
          </a:p>
        </c:rich>
      </c:tx>
      <c:layout>
        <c:manualLayout>
          <c:xMode val="edge"/>
          <c:yMode val="edge"/>
          <c:x val="0.32263915347662675"/>
          <c:y val="4.0217062743799749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eiryo UI" panose="020B0604030504040204" pitchFamily="34" charset="-128"/>
              <a:ea typeface="Meiryo UI" panose="020B0604030504040204" pitchFamily="34" charset="-128"/>
              <a:cs typeface="+mn-cs"/>
            </a:defRPr>
          </a:pPr>
          <a:endParaRPr lang="ja-JP"/>
        </a:p>
      </c:txPr>
    </c:title>
    <c:autoTitleDeleted val="0"/>
    <c:plotArea>
      <c:layout>
        <c:manualLayout>
          <c:layoutTarget val="inner"/>
          <c:xMode val="edge"/>
          <c:yMode val="edge"/>
          <c:x val="0.22686561059894902"/>
          <c:y val="0.26258201027737393"/>
          <c:w val="0.57297613567534822"/>
          <c:h val="0.65853494180148764"/>
        </c:manualLayout>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LINE公式アカウント!$C$57:$C$63</c:f>
              <c:strCache>
                <c:ptCount val="7"/>
                <c:pt idx="0">
                  <c:v>プロフィール</c:v>
                </c:pt>
                <c:pt idx="1">
                  <c:v>各機能の利用状況</c:v>
                </c:pt>
                <c:pt idx="2">
                  <c:v>流入経路の充実</c:v>
                </c:pt>
                <c:pt idx="3">
                  <c:v>初回来店</c:v>
                </c:pt>
                <c:pt idx="4">
                  <c:v>リピーター化</c:v>
                </c:pt>
                <c:pt idx="5">
                  <c:v>顧客管理</c:v>
                </c:pt>
                <c:pt idx="6">
                  <c:v>業務効率化・DX化</c:v>
                </c:pt>
              </c:strCache>
            </c:strRef>
          </c:cat>
          <c:val>
            <c:numRef>
              <c:f>LINE公式アカウント!$D$57:$D$63</c:f>
              <c:numCache>
                <c:formatCode>0.0</c:formatCode>
                <c:ptCount val="7"/>
                <c:pt idx="0">
                  <c:v>3.4</c:v>
                </c:pt>
                <c:pt idx="1">
                  <c:v>3.2142857142857144</c:v>
                </c:pt>
                <c:pt idx="2">
                  <c:v>2</c:v>
                </c:pt>
                <c:pt idx="3">
                  <c:v>3</c:v>
                </c:pt>
                <c:pt idx="4">
                  <c:v>3</c:v>
                </c:pt>
                <c:pt idx="5">
                  <c:v>3</c:v>
                </c:pt>
                <c:pt idx="6">
                  <c:v>2</c:v>
                </c:pt>
              </c:numCache>
            </c:numRef>
          </c:val>
          <c:extLst>
            <c:ext xmlns:c16="http://schemas.microsoft.com/office/drawing/2014/chart" uri="{C3380CC4-5D6E-409C-BE32-E72D297353CC}">
              <c16:uniqueId val="{00000000-5D8A-5547-BF66-1413C7F54DB0}"/>
            </c:ext>
          </c:extLst>
        </c:ser>
        <c:dLbls>
          <c:showLegendKey val="0"/>
          <c:showVal val="0"/>
          <c:showCatName val="0"/>
          <c:showSerName val="0"/>
          <c:showPercent val="0"/>
          <c:showBubbleSize val="0"/>
        </c:dLbls>
        <c:axId val="976219215"/>
        <c:axId val="976159039"/>
      </c:radarChart>
      <c:catAx>
        <c:axId val="97621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eiryo UI" panose="020B0604030504040204" pitchFamily="34" charset="-128"/>
                <a:ea typeface="Meiryo UI" panose="020B0604030504040204" pitchFamily="34" charset="-128"/>
                <a:cs typeface="+mn-cs"/>
              </a:defRPr>
            </a:pPr>
            <a:endParaRPr lang="ja-JP"/>
          </a:p>
        </c:txPr>
        <c:crossAx val="976159039"/>
        <c:crosses val="autoZero"/>
        <c:auto val="1"/>
        <c:lblAlgn val="ctr"/>
        <c:lblOffset val="100"/>
        <c:noMultiLvlLbl val="0"/>
      </c:catAx>
      <c:valAx>
        <c:axId val="976159039"/>
        <c:scaling>
          <c:orientation val="minMax"/>
          <c:max val="5"/>
        </c:scaling>
        <c:delete val="0"/>
        <c:axPos val="l"/>
        <c:majorGridlines>
          <c:spPr>
            <a:ln w="9525" cap="flat" cmpd="sng" algn="ctr">
              <a:solidFill>
                <a:schemeClr val="tx1">
                  <a:lumMod val="50000"/>
                  <a:lumOff val="5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ln>
                  <a:noFill/>
                </a:ln>
                <a:solidFill>
                  <a:schemeClr val="tx1">
                    <a:lumMod val="65000"/>
                    <a:lumOff val="35000"/>
                  </a:schemeClr>
                </a:solidFill>
                <a:latin typeface="+mn-lt"/>
                <a:ea typeface="+mn-ea"/>
                <a:cs typeface="+mn-cs"/>
              </a:defRPr>
            </a:pPr>
            <a:endParaRPr lang="ja-JP"/>
          </a:p>
        </c:txPr>
        <c:crossAx val="97621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5">
        <a:lumMod val="20000"/>
        <a:lumOff val="80000"/>
      </a:schemeClr>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chart" Target="../charts/chart2.xml"/><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1442720</xdr:colOff>
      <xdr:row>2</xdr:row>
      <xdr:rowOff>74393</xdr:rowOff>
    </xdr:from>
    <xdr:to>
      <xdr:col>4</xdr:col>
      <xdr:colOff>246945</xdr:colOff>
      <xdr:row>3</xdr:row>
      <xdr:rowOff>182385</xdr:rowOff>
    </xdr:to>
    <xdr:pic>
      <xdr:nvPicPr>
        <xdr:cNvPr id="2" name="図 1">
          <a:extLst>
            <a:ext uri="{FF2B5EF4-FFF2-40B4-BE49-F238E27FC236}">
              <a16:creationId xmlns:a16="http://schemas.microsoft.com/office/drawing/2014/main" id="{DCC65A13-963C-034D-8D3F-0FCDF1FF8D5C}"/>
            </a:ext>
          </a:extLst>
        </xdr:cNvPr>
        <xdr:cNvPicPr>
          <a:picLocks noChangeAspect="1"/>
        </xdr:cNvPicPr>
      </xdr:nvPicPr>
      <xdr:blipFill>
        <a:blip xmlns:r="http://schemas.openxmlformats.org/officeDocument/2006/relationships" r:embed="rId1"/>
        <a:stretch>
          <a:fillRect/>
        </a:stretch>
      </xdr:blipFill>
      <xdr:spPr>
        <a:xfrm>
          <a:off x="6014720" y="419833"/>
          <a:ext cx="2174240" cy="494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623241</xdr:colOff>
      <xdr:row>44</xdr:row>
      <xdr:rowOff>18851</xdr:rowOff>
    </xdr:from>
    <xdr:to>
      <xdr:col>9</xdr:col>
      <xdr:colOff>623241</xdr:colOff>
      <xdr:row>58</xdr:row>
      <xdr:rowOff>164631</xdr:rowOff>
    </xdr:to>
    <xdr:graphicFrame macro="">
      <xdr:nvGraphicFramePr>
        <xdr:cNvPr id="2" name="グラフ 1">
          <a:extLst>
            <a:ext uri="{FF2B5EF4-FFF2-40B4-BE49-F238E27FC236}">
              <a16:creationId xmlns:a16="http://schemas.microsoft.com/office/drawing/2014/main" id="{327F1E62-D546-C444-87CF-A67A08C19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1190624</xdr:colOff>
      <xdr:row>52</xdr:row>
      <xdr:rowOff>229304</xdr:rowOff>
    </xdr:from>
    <xdr:to>
      <xdr:col>7</xdr:col>
      <xdr:colOff>2028472</xdr:colOff>
      <xdr:row>56</xdr:row>
      <xdr:rowOff>88195</xdr:rowOff>
    </xdr:to>
    <xdr:sp macro="" textlink="">
      <xdr:nvSpPr>
        <xdr:cNvPr id="4" name="円/楕円 3">
          <a:extLst>
            <a:ext uri="{FF2B5EF4-FFF2-40B4-BE49-F238E27FC236}">
              <a16:creationId xmlns:a16="http://schemas.microsoft.com/office/drawing/2014/main" id="{966734D7-AE1B-8147-B725-0EC361B08935}"/>
            </a:ext>
          </a:extLst>
        </xdr:cNvPr>
        <xdr:cNvSpPr/>
      </xdr:nvSpPr>
      <xdr:spPr>
        <a:xfrm>
          <a:off x="6499930" y="11800415"/>
          <a:ext cx="837848" cy="776113"/>
        </a:xfrm>
        <a:prstGeom prst="ellipse">
          <a:avLst/>
        </a:prstGeom>
        <a:solidFill>
          <a:srgbClr val="FF8AD8">
            <a:alpha val="38915"/>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1011296</xdr:colOff>
      <xdr:row>59</xdr:row>
      <xdr:rowOff>193693</xdr:rowOff>
    </xdr:from>
    <xdr:to>
      <xdr:col>7</xdr:col>
      <xdr:colOff>1448364</xdr:colOff>
      <xdr:row>61</xdr:row>
      <xdr:rowOff>47036</xdr:rowOff>
    </xdr:to>
    <xdr:sp macro="" textlink="">
      <xdr:nvSpPr>
        <xdr:cNvPr id="7" name="円/楕円 6">
          <a:extLst>
            <a:ext uri="{FF2B5EF4-FFF2-40B4-BE49-F238E27FC236}">
              <a16:creationId xmlns:a16="http://schemas.microsoft.com/office/drawing/2014/main" id="{488BAEA4-3024-F74E-BB30-CC9C158E9AF3}"/>
            </a:ext>
          </a:extLst>
        </xdr:cNvPr>
        <xdr:cNvSpPr/>
      </xdr:nvSpPr>
      <xdr:spPr>
        <a:xfrm>
          <a:off x="6510396" y="13477893"/>
          <a:ext cx="437068" cy="310543"/>
        </a:xfrm>
        <a:prstGeom prst="ellipse">
          <a:avLst/>
        </a:prstGeom>
        <a:solidFill>
          <a:srgbClr val="FF8AD8">
            <a:alpha val="38915"/>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12700</xdr:colOff>
      <xdr:row>3</xdr:row>
      <xdr:rowOff>65355</xdr:rowOff>
    </xdr:from>
    <xdr:to>
      <xdr:col>3</xdr:col>
      <xdr:colOff>849568</xdr:colOff>
      <xdr:row>5</xdr:row>
      <xdr:rowOff>101600</xdr:rowOff>
    </xdr:to>
    <xdr:pic>
      <xdr:nvPicPr>
        <xdr:cNvPr id="8" name="図 7">
          <a:extLst>
            <a:ext uri="{FF2B5EF4-FFF2-40B4-BE49-F238E27FC236}">
              <a16:creationId xmlns:a16="http://schemas.microsoft.com/office/drawing/2014/main" id="{A6A1424D-4D4C-3D49-812C-4DCD3FB6EDDA}"/>
            </a:ext>
          </a:extLst>
        </xdr:cNvPr>
        <xdr:cNvPicPr>
          <a:picLocks noChangeAspect="1"/>
        </xdr:cNvPicPr>
      </xdr:nvPicPr>
      <xdr:blipFill>
        <a:blip xmlns:r="http://schemas.openxmlformats.org/officeDocument/2006/relationships" r:embed="rId2"/>
        <a:stretch>
          <a:fillRect/>
        </a:stretch>
      </xdr:blipFill>
      <xdr:spPr>
        <a:xfrm>
          <a:off x="228600" y="852755"/>
          <a:ext cx="2716468" cy="544245"/>
        </a:xfrm>
        <a:prstGeom prst="rect">
          <a:avLst/>
        </a:prstGeom>
      </xdr:spPr>
    </xdr:pic>
    <xdr:clientData/>
  </xdr:twoCellAnchor>
  <xdr:twoCellAnchor>
    <xdr:from>
      <xdr:col>7</xdr:col>
      <xdr:colOff>1142622</xdr:colOff>
      <xdr:row>3</xdr:row>
      <xdr:rowOff>69241</xdr:rowOff>
    </xdr:from>
    <xdr:to>
      <xdr:col>9</xdr:col>
      <xdr:colOff>1498599</xdr:colOff>
      <xdr:row>5</xdr:row>
      <xdr:rowOff>63500</xdr:rowOff>
    </xdr:to>
    <xdr:sp macro="" textlink="">
      <xdr:nvSpPr>
        <xdr:cNvPr id="9" name="テキスト ボックス 8">
          <a:extLst>
            <a:ext uri="{FF2B5EF4-FFF2-40B4-BE49-F238E27FC236}">
              <a16:creationId xmlns:a16="http://schemas.microsoft.com/office/drawing/2014/main" id="{BFAE902D-D5AE-184B-A528-A1BA968D69AB}"/>
            </a:ext>
          </a:extLst>
        </xdr:cNvPr>
        <xdr:cNvSpPr txBox="1"/>
      </xdr:nvSpPr>
      <xdr:spPr>
        <a:xfrm>
          <a:off x="6578222" y="856641"/>
          <a:ext cx="3403977" cy="502259"/>
        </a:xfrm>
        <a:prstGeom prst="rect">
          <a:avLst/>
        </a:prstGeom>
        <a:solidFill>
          <a:schemeClr val="bg1">
            <a:lumMod val="95000"/>
          </a:schemeClr>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l"/>
          <a:r>
            <a:rPr kumimoji="1" lang="ja-JP" altLang="en-US" sz="1400" b="0" i="0">
              <a:solidFill>
                <a:schemeClr val="tx1"/>
              </a:solidFill>
              <a:latin typeface="Meiryo UI" panose="020B0604030504040204" pitchFamily="34" charset="-128"/>
              <a:ea typeface="Meiryo UI" panose="020B0604030504040204" pitchFamily="34" charset="-128"/>
            </a:rPr>
            <a:t>○○店○○○駅前店様</a:t>
          </a:r>
          <a:endParaRPr kumimoji="1" lang="en-US" altLang="ja-JP" sz="1400" b="0" i="0">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7</xdr:col>
      <xdr:colOff>1557020</xdr:colOff>
      <xdr:row>67</xdr:row>
      <xdr:rowOff>58420</xdr:rowOff>
    </xdr:from>
    <xdr:to>
      <xdr:col>10</xdr:col>
      <xdr:colOff>119380</xdr:colOff>
      <xdr:row>67</xdr:row>
      <xdr:rowOff>85852</xdr:rowOff>
    </xdr:to>
    <xdr:sp macro="" textlink="">
      <xdr:nvSpPr>
        <xdr:cNvPr id="11" name="正方形/長方形 10">
          <a:extLst>
            <a:ext uri="{FF2B5EF4-FFF2-40B4-BE49-F238E27FC236}">
              <a16:creationId xmlns:a16="http://schemas.microsoft.com/office/drawing/2014/main" id="{B8401C21-D39C-454C-A355-B70035BFC80B}"/>
            </a:ext>
          </a:extLst>
        </xdr:cNvPr>
        <xdr:cNvSpPr/>
      </xdr:nvSpPr>
      <xdr:spPr>
        <a:xfrm>
          <a:off x="6992620" y="15641320"/>
          <a:ext cx="3108960" cy="27432"/>
        </a:xfrm>
        <a:prstGeom prst="rect">
          <a:avLst/>
        </a:prstGeom>
        <a:solidFill>
          <a:schemeClr val="accent5"/>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000" b="0" i="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xdr:from>
      <xdr:col>7</xdr:col>
      <xdr:colOff>1557020</xdr:colOff>
      <xdr:row>113</xdr:row>
      <xdr:rowOff>58420</xdr:rowOff>
    </xdr:from>
    <xdr:to>
      <xdr:col>10</xdr:col>
      <xdr:colOff>119380</xdr:colOff>
      <xdr:row>113</xdr:row>
      <xdr:rowOff>85852</xdr:rowOff>
    </xdr:to>
    <xdr:sp macro="" textlink="">
      <xdr:nvSpPr>
        <xdr:cNvPr id="12" name="正方形/長方形 11">
          <a:extLst>
            <a:ext uri="{FF2B5EF4-FFF2-40B4-BE49-F238E27FC236}">
              <a16:creationId xmlns:a16="http://schemas.microsoft.com/office/drawing/2014/main" id="{F3CAF165-DF33-5442-B0C1-2A7DCCB730DA}"/>
            </a:ext>
          </a:extLst>
        </xdr:cNvPr>
        <xdr:cNvSpPr/>
      </xdr:nvSpPr>
      <xdr:spPr>
        <a:xfrm>
          <a:off x="6992620" y="15641320"/>
          <a:ext cx="3108960" cy="27432"/>
        </a:xfrm>
        <a:prstGeom prst="rect">
          <a:avLst/>
        </a:prstGeom>
        <a:solidFill>
          <a:schemeClr val="accent5"/>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000" b="0" i="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editAs="oneCell">
    <xdr:from>
      <xdr:col>2</xdr:col>
      <xdr:colOff>440974</xdr:colOff>
      <xdr:row>168</xdr:row>
      <xdr:rowOff>229304</xdr:rowOff>
    </xdr:from>
    <xdr:to>
      <xdr:col>3</xdr:col>
      <xdr:colOff>317503</xdr:colOff>
      <xdr:row>174</xdr:row>
      <xdr:rowOff>105833</xdr:rowOff>
    </xdr:to>
    <xdr:pic>
      <xdr:nvPicPr>
        <xdr:cNvPr id="10" name="図 9">
          <a:extLst>
            <a:ext uri="{FF2B5EF4-FFF2-40B4-BE49-F238E27FC236}">
              <a16:creationId xmlns:a16="http://schemas.microsoft.com/office/drawing/2014/main" id="{1BF8F140-22D8-5EEA-82D8-7AD20C0DBCF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87780" y="48401110"/>
          <a:ext cx="1358195" cy="13581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623241</xdr:colOff>
      <xdr:row>43</xdr:row>
      <xdr:rowOff>18850</xdr:rowOff>
    </xdr:from>
    <xdr:to>
      <xdr:col>9</xdr:col>
      <xdr:colOff>623241</xdr:colOff>
      <xdr:row>58</xdr:row>
      <xdr:rowOff>223425</xdr:rowOff>
    </xdr:to>
    <xdr:graphicFrame macro="">
      <xdr:nvGraphicFramePr>
        <xdr:cNvPr id="2" name="グラフ 1">
          <a:extLst>
            <a:ext uri="{FF2B5EF4-FFF2-40B4-BE49-F238E27FC236}">
              <a16:creationId xmlns:a16="http://schemas.microsoft.com/office/drawing/2014/main" id="{C7639A68-ECD8-E042-871D-AC5CBFC0E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12700</xdr:colOff>
      <xdr:row>3</xdr:row>
      <xdr:rowOff>65355</xdr:rowOff>
    </xdr:from>
    <xdr:to>
      <xdr:col>3</xdr:col>
      <xdr:colOff>773368</xdr:colOff>
      <xdr:row>5</xdr:row>
      <xdr:rowOff>101600</xdr:rowOff>
    </xdr:to>
    <xdr:pic>
      <xdr:nvPicPr>
        <xdr:cNvPr id="3" name="図 2">
          <a:extLst>
            <a:ext uri="{FF2B5EF4-FFF2-40B4-BE49-F238E27FC236}">
              <a16:creationId xmlns:a16="http://schemas.microsoft.com/office/drawing/2014/main" id="{5D0C5065-CFEB-404F-93CF-928A559EB309}"/>
            </a:ext>
          </a:extLst>
        </xdr:cNvPr>
        <xdr:cNvPicPr>
          <a:picLocks noChangeAspect="1"/>
        </xdr:cNvPicPr>
      </xdr:nvPicPr>
      <xdr:blipFill>
        <a:blip xmlns:r="http://schemas.openxmlformats.org/officeDocument/2006/relationships" r:embed="rId2"/>
        <a:stretch>
          <a:fillRect/>
        </a:stretch>
      </xdr:blipFill>
      <xdr:spPr>
        <a:xfrm>
          <a:off x="228600" y="852755"/>
          <a:ext cx="2716468" cy="544245"/>
        </a:xfrm>
        <a:prstGeom prst="rect">
          <a:avLst/>
        </a:prstGeom>
      </xdr:spPr>
    </xdr:pic>
    <xdr:clientData/>
  </xdr:twoCellAnchor>
  <xdr:twoCellAnchor>
    <xdr:from>
      <xdr:col>7</xdr:col>
      <xdr:colOff>1142622</xdr:colOff>
      <xdr:row>3</xdr:row>
      <xdr:rowOff>69241</xdr:rowOff>
    </xdr:from>
    <xdr:to>
      <xdr:col>9</xdr:col>
      <xdr:colOff>1498599</xdr:colOff>
      <xdr:row>5</xdr:row>
      <xdr:rowOff>63500</xdr:rowOff>
    </xdr:to>
    <xdr:sp macro="" textlink="">
      <xdr:nvSpPr>
        <xdr:cNvPr id="6" name="テキスト ボックス 5">
          <a:extLst>
            <a:ext uri="{FF2B5EF4-FFF2-40B4-BE49-F238E27FC236}">
              <a16:creationId xmlns:a16="http://schemas.microsoft.com/office/drawing/2014/main" id="{DDAAC210-2D69-D449-9E64-7852921E6372}"/>
            </a:ext>
          </a:extLst>
        </xdr:cNvPr>
        <xdr:cNvSpPr txBox="1"/>
      </xdr:nvSpPr>
      <xdr:spPr>
        <a:xfrm>
          <a:off x="6578222" y="856641"/>
          <a:ext cx="3403977" cy="502259"/>
        </a:xfrm>
        <a:prstGeom prst="rect">
          <a:avLst/>
        </a:prstGeom>
        <a:solidFill>
          <a:schemeClr val="bg1">
            <a:lumMod val="95000"/>
          </a:schemeClr>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l"/>
          <a:r>
            <a:rPr kumimoji="1" lang="ja-JP" altLang="en-US" sz="1400" b="0" i="0">
              <a:solidFill>
                <a:schemeClr val="tx1"/>
              </a:solidFill>
              <a:latin typeface="Meiryo UI" panose="020B0604030504040204" pitchFamily="34" charset="-128"/>
              <a:ea typeface="Meiryo UI" panose="020B0604030504040204" pitchFamily="34" charset="-128"/>
            </a:rPr>
            <a:t>○○店○○○駅前店様</a:t>
          </a:r>
          <a:endParaRPr kumimoji="1" lang="en-US" altLang="ja-JP" sz="1400" b="0" i="0">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7</xdr:col>
      <xdr:colOff>1142623</xdr:colOff>
      <xdr:row>59</xdr:row>
      <xdr:rowOff>193693</xdr:rowOff>
    </xdr:from>
    <xdr:to>
      <xdr:col>7</xdr:col>
      <xdr:colOff>1579691</xdr:colOff>
      <xdr:row>61</xdr:row>
      <xdr:rowOff>47036</xdr:rowOff>
    </xdr:to>
    <xdr:sp macro="" textlink="">
      <xdr:nvSpPr>
        <xdr:cNvPr id="7" name="円/楕円 6">
          <a:extLst>
            <a:ext uri="{FF2B5EF4-FFF2-40B4-BE49-F238E27FC236}">
              <a16:creationId xmlns:a16="http://schemas.microsoft.com/office/drawing/2014/main" id="{5CA9CABE-2E4D-EE45-AD15-F8714EF91D24}"/>
            </a:ext>
          </a:extLst>
        </xdr:cNvPr>
        <xdr:cNvSpPr/>
      </xdr:nvSpPr>
      <xdr:spPr>
        <a:xfrm>
          <a:off x="6578223" y="13973193"/>
          <a:ext cx="437068" cy="310543"/>
        </a:xfrm>
        <a:prstGeom prst="ellipse">
          <a:avLst/>
        </a:prstGeom>
        <a:solidFill>
          <a:srgbClr val="FF8AD8">
            <a:alpha val="38915"/>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1557020</xdr:colOff>
      <xdr:row>67</xdr:row>
      <xdr:rowOff>58420</xdr:rowOff>
    </xdr:from>
    <xdr:to>
      <xdr:col>10</xdr:col>
      <xdr:colOff>119380</xdr:colOff>
      <xdr:row>67</xdr:row>
      <xdr:rowOff>85852</xdr:rowOff>
    </xdr:to>
    <xdr:sp macro="" textlink="">
      <xdr:nvSpPr>
        <xdr:cNvPr id="10" name="正方形/長方形 9">
          <a:extLst>
            <a:ext uri="{FF2B5EF4-FFF2-40B4-BE49-F238E27FC236}">
              <a16:creationId xmlns:a16="http://schemas.microsoft.com/office/drawing/2014/main" id="{2454BC64-CA21-0448-89AD-0D389567E571}"/>
            </a:ext>
          </a:extLst>
        </xdr:cNvPr>
        <xdr:cNvSpPr/>
      </xdr:nvSpPr>
      <xdr:spPr>
        <a:xfrm>
          <a:off x="6992620" y="15412720"/>
          <a:ext cx="3108960" cy="27432"/>
        </a:xfrm>
        <a:prstGeom prst="rect">
          <a:avLst/>
        </a:prstGeom>
        <a:solidFill>
          <a:srgbClr val="0BEC33"/>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000" b="0" i="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xdr:from>
      <xdr:col>7</xdr:col>
      <xdr:colOff>1557020</xdr:colOff>
      <xdr:row>100</xdr:row>
      <xdr:rowOff>58420</xdr:rowOff>
    </xdr:from>
    <xdr:to>
      <xdr:col>10</xdr:col>
      <xdr:colOff>119380</xdr:colOff>
      <xdr:row>100</xdr:row>
      <xdr:rowOff>85852</xdr:rowOff>
    </xdr:to>
    <xdr:sp macro="" textlink="">
      <xdr:nvSpPr>
        <xdr:cNvPr id="14" name="正方形/長方形 13">
          <a:extLst>
            <a:ext uri="{FF2B5EF4-FFF2-40B4-BE49-F238E27FC236}">
              <a16:creationId xmlns:a16="http://schemas.microsoft.com/office/drawing/2014/main" id="{A6EA6BB9-D272-2F4C-877D-89987F94DEB0}"/>
            </a:ext>
          </a:extLst>
        </xdr:cNvPr>
        <xdr:cNvSpPr/>
      </xdr:nvSpPr>
      <xdr:spPr>
        <a:xfrm>
          <a:off x="6992620" y="15412720"/>
          <a:ext cx="3108960" cy="27432"/>
        </a:xfrm>
        <a:prstGeom prst="rect">
          <a:avLst/>
        </a:prstGeom>
        <a:solidFill>
          <a:srgbClr val="0BEC33"/>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000" b="0" i="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xdr:from>
      <xdr:col>7</xdr:col>
      <xdr:colOff>1557020</xdr:colOff>
      <xdr:row>121</xdr:row>
      <xdr:rowOff>58420</xdr:rowOff>
    </xdr:from>
    <xdr:to>
      <xdr:col>10</xdr:col>
      <xdr:colOff>119380</xdr:colOff>
      <xdr:row>121</xdr:row>
      <xdr:rowOff>85852</xdr:rowOff>
    </xdr:to>
    <xdr:sp macro="" textlink="">
      <xdr:nvSpPr>
        <xdr:cNvPr id="15" name="正方形/長方形 14">
          <a:extLst>
            <a:ext uri="{FF2B5EF4-FFF2-40B4-BE49-F238E27FC236}">
              <a16:creationId xmlns:a16="http://schemas.microsoft.com/office/drawing/2014/main" id="{58B0C1E9-53E4-254A-9F61-0D583D9DC073}"/>
            </a:ext>
          </a:extLst>
        </xdr:cNvPr>
        <xdr:cNvSpPr/>
      </xdr:nvSpPr>
      <xdr:spPr>
        <a:xfrm>
          <a:off x="6992620" y="29484320"/>
          <a:ext cx="3108960" cy="27432"/>
        </a:xfrm>
        <a:prstGeom prst="rect">
          <a:avLst/>
        </a:prstGeom>
        <a:solidFill>
          <a:srgbClr val="0BEC33"/>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2000" b="0" i="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editAs="oneCell">
    <xdr:from>
      <xdr:col>3</xdr:col>
      <xdr:colOff>717317</xdr:colOff>
      <xdr:row>2</xdr:row>
      <xdr:rowOff>17994</xdr:rowOff>
    </xdr:from>
    <xdr:to>
      <xdr:col>4</xdr:col>
      <xdr:colOff>23519</xdr:colOff>
      <xdr:row>2</xdr:row>
      <xdr:rowOff>340545</xdr:rowOff>
    </xdr:to>
    <xdr:pic>
      <xdr:nvPicPr>
        <xdr:cNvPr id="9" name="図 8">
          <a:extLst>
            <a:ext uri="{FF2B5EF4-FFF2-40B4-BE49-F238E27FC236}">
              <a16:creationId xmlns:a16="http://schemas.microsoft.com/office/drawing/2014/main" id="{5C6802E6-5FCC-D6F9-3848-80EC0F15CA8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92780" y="406050"/>
          <a:ext cx="329258" cy="322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1575741</xdr:colOff>
      <xdr:row>65</xdr:row>
      <xdr:rowOff>176389</xdr:rowOff>
    </xdr:from>
    <xdr:to>
      <xdr:col>7</xdr:col>
      <xdr:colOff>1904999</xdr:colOff>
      <xdr:row>67</xdr:row>
      <xdr:rowOff>52088</xdr:rowOff>
    </xdr:to>
    <xdr:pic>
      <xdr:nvPicPr>
        <xdr:cNvPr id="11" name="図 10">
          <a:extLst>
            <a:ext uri="{FF2B5EF4-FFF2-40B4-BE49-F238E27FC236}">
              <a16:creationId xmlns:a16="http://schemas.microsoft.com/office/drawing/2014/main" id="{F174CDE6-00B9-E343-9CFE-47D6B1AFF35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08519" y="15157685"/>
          <a:ext cx="329258" cy="322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1587501</xdr:colOff>
      <xdr:row>98</xdr:row>
      <xdr:rowOff>235185</xdr:rowOff>
    </xdr:from>
    <xdr:to>
      <xdr:col>7</xdr:col>
      <xdr:colOff>1916759</xdr:colOff>
      <xdr:row>100</xdr:row>
      <xdr:rowOff>40329</xdr:rowOff>
    </xdr:to>
    <xdr:pic>
      <xdr:nvPicPr>
        <xdr:cNvPr id="12" name="図 11">
          <a:extLst>
            <a:ext uri="{FF2B5EF4-FFF2-40B4-BE49-F238E27FC236}">
              <a16:creationId xmlns:a16="http://schemas.microsoft.com/office/drawing/2014/main" id="{7DAC7DA0-0793-D34E-9481-251400D7427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20279" y="29750926"/>
          <a:ext cx="329258" cy="322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1587500</xdr:colOff>
      <xdr:row>119</xdr:row>
      <xdr:rowOff>211667</xdr:rowOff>
    </xdr:from>
    <xdr:to>
      <xdr:col>7</xdr:col>
      <xdr:colOff>1916758</xdr:colOff>
      <xdr:row>121</xdr:row>
      <xdr:rowOff>40329</xdr:rowOff>
    </xdr:to>
    <xdr:pic>
      <xdr:nvPicPr>
        <xdr:cNvPr id="13" name="図 12">
          <a:extLst>
            <a:ext uri="{FF2B5EF4-FFF2-40B4-BE49-F238E27FC236}">
              <a16:creationId xmlns:a16="http://schemas.microsoft.com/office/drawing/2014/main" id="{8871A8DC-8BCC-0D45-AD70-1DCC44BFF52D}"/>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20278" y="44167778"/>
          <a:ext cx="329258" cy="322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675286</xdr:colOff>
      <xdr:row>49</xdr:row>
      <xdr:rowOff>28450</xdr:rowOff>
    </xdr:from>
    <xdr:to>
      <xdr:col>7</xdr:col>
      <xdr:colOff>1515414</xdr:colOff>
      <xdr:row>51</xdr:row>
      <xdr:rowOff>196492</xdr:rowOff>
    </xdr:to>
    <xdr:sp macro="" textlink="">
      <xdr:nvSpPr>
        <xdr:cNvPr id="8" name="円/楕円 3">
          <a:extLst>
            <a:ext uri="{FF2B5EF4-FFF2-40B4-BE49-F238E27FC236}">
              <a16:creationId xmlns:a16="http://schemas.microsoft.com/office/drawing/2014/main" id="{03BA35E0-73A6-48E7-953B-011560590B0F}"/>
            </a:ext>
          </a:extLst>
        </xdr:cNvPr>
        <xdr:cNvSpPr/>
      </xdr:nvSpPr>
      <xdr:spPr>
        <a:xfrm rot="1314775">
          <a:off x="5905217" y="10911644"/>
          <a:ext cx="840128" cy="661931"/>
        </a:xfrm>
        <a:prstGeom prst="ellipse">
          <a:avLst/>
        </a:prstGeom>
        <a:solidFill>
          <a:srgbClr val="FF8AD8">
            <a:alpha val="38915"/>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414514</xdr:colOff>
      <xdr:row>158</xdr:row>
      <xdr:rowOff>8820</xdr:rowOff>
    </xdr:from>
    <xdr:to>
      <xdr:col>3</xdr:col>
      <xdr:colOff>291043</xdr:colOff>
      <xdr:row>163</xdr:row>
      <xdr:rowOff>132293</xdr:rowOff>
    </xdr:to>
    <xdr:pic>
      <xdr:nvPicPr>
        <xdr:cNvPr id="16" name="図 15">
          <a:extLst>
            <a:ext uri="{FF2B5EF4-FFF2-40B4-BE49-F238E27FC236}">
              <a16:creationId xmlns:a16="http://schemas.microsoft.com/office/drawing/2014/main" id="{92DE97E6-F31A-407D-955E-56FCA2FF010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23056" y="69841181"/>
          <a:ext cx="1358195" cy="13581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upleader.jp/" TargetMode="External"/><Relationship Id="rId2" Type="http://schemas.openxmlformats.org/officeDocument/2006/relationships/hyperlink" Target="https://www.chatwork.com/okabayashi_n" TargetMode="External"/><Relationship Id="rId1" Type="http://schemas.openxmlformats.org/officeDocument/2006/relationships/hyperlink" Target="https://www.facebook.com/okabayashi.nobuo.1/" TargetMode="External"/><Relationship Id="rId5" Type="http://schemas.openxmlformats.org/officeDocument/2006/relationships/drawing" Target="../drawings/drawing2.xml"/><Relationship Id="rId4" Type="http://schemas.openxmlformats.org/officeDocument/2006/relationships/hyperlink" Target="mailto:okabayashi@upleader.jp"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upleader.jp/" TargetMode="External"/><Relationship Id="rId2" Type="http://schemas.openxmlformats.org/officeDocument/2006/relationships/hyperlink" Target="https://www.chatwork.com/okabayashi_n" TargetMode="External"/><Relationship Id="rId1" Type="http://schemas.openxmlformats.org/officeDocument/2006/relationships/hyperlink" Target="https://www.facebook.com/okabayashi.nobuo.1/" TargetMode="External"/><Relationship Id="rId6" Type="http://schemas.openxmlformats.org/officeDocument/2006/relationships/drawing" Target="../drawings/drawing3.xml"/><Relationship Id="rId5" Type="http://schemas.openxmlformats.org/officeDocument/2006/relationships/printerSettings" Target="../printerSettings/printerSettings1.bin"/><Relationship Id="rId4" Type="http://schemas.openxmlformats.org/officeDocument/2006/relationships/hyperlink" Target="mailto:okabayashi@upleader.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B7B0B-95BE-A74D-BC2A-23A86BBA234D}">
  <dimension ref="A1:E52"/>
  <sheetViews>
    <sheetView topLeftCell="A25" zoomScale="108" zoomScaleNormal="100" workbookViewId="0">
      <selection activeCell="A9" sqref="A9"/>
    </sheetView>
  </sheetViews>
  <sheetFormatPr defaultColWidth="11.5546875" defaultRowHeight="19.5"/>
  <cols>
    <col min="1" max="1" width="5.88671875" style="1" customWidth="1"/>
    <col min="2" max="2" width="19.33203125" style="25" customWidth="1"/>
    <col min="3" max="3" width="32.6640625" style="3" customWidth="1"/>
    <col min="4" max="4" width="38" style="1" customWidth="1"/>
    <col min="5" max="5" width="6.33203125" style="1" customWidth="1"/>
  </cols>
  <sheetData>
    <row r="1" spans="1:5" s="1" customFormat="1" ht="11.1" customHeight="1">
      <c r="A1" s="6"/>
      <c r="B1" s="36"/>
      <c r="C1" s="34"/>
      <c r="D1" s="6"/>
      <c r="E1" s="6"/>
    </row>
    <row r="2" spans="1:5" s="1" customFormat="1" ht="15.95" customHeight="1">
      <c r="A2" s="6"/>
      <c r="B2" s="36"/>
      <c r="C2" s="34"/>
      <c r="D2" s="123">
        <v>45261</v>
      </c>
      <c r="E2" s="6"/>
    </row>
    <row r="3" spans="1:5" s="46" customFormat="1" ht="30">
      <c r="A3" s="49"/>
      <c r="B3" s="50" t="s">
        <v>74</v>
      </c>
      <c r="C3" s="49"/>
      <c r="D3" s="35"/>
      <c r="E3" s="35"/>
    </row>
    <row r="4" spans="1:5" s="2" customFormat="1">
      <c r="A4" s="5"/>
      <c r="B4" s="38" t="s">
        <v>83</v>
      </c>
      <c r="C4" s="34"/>
      <c r="D4" s="35"/>
      <c r="E4" s="35"/>
    </row>
    <row r="5" spans="1:5" ht="24.95" customHeight="1">
      <c r="A5" s="6"/>
      <c r="B5" s="66" t="s">
        <v>75</v>
      </c>
      <c r="C5" s="124" t="s">
        <v>78</v>
      </c>
      <c r="D5" s="125"/>
      <c r="E5" s="38"/>
    </row>
    <row r="6" spans="1:5" ht="21" customHeight="1">
      <c r="A6" s="6"/>
      <c r="B6" s="66" t="s">
        <v>76</v>
      </c>
      <c r="C6" s="126" t="s">
        <v>69</v>
      </c>
      <c r="D6" s="127"/>
      <c r="E6" s="38"/>
    </row>
    <row r="7" spans="1:5" ht="56.1" customHeight="1">
      <c r="A7" s="6"/>
      <c r="B7" s="66" t="s">
        <v>77</v>
      </c>
      <c r="C7" s="128" t="s">
        <v>242</v>
      </c>
      <c r="D7" s="129"/>
      <c r="E7" s="38"/>
    </row>
    <row r="8" spans="1:5" ht="18.95" customHeight="1">
      <c r="A8" s="6"/>
      <c r="B8" s="62" t="s">
        <v>244</v>
      </c>
      <c r="C8" s="65" t="s">
        <v>60</v>
      </c>
      <c r="D8" s="54" t="s">
        <v>69</v>
      </c>
      <c r="E8" s="38"/>
    </row>
    <row r="9" spans="1:5" ht="18.95" customHeight="1">
      <c r="A9" s="6"/>
      <c r="B9" s="62"/>
      <c r="C9" s="65" t="s">
        <v>79</v>
      </c>
      <c r="D9" s="54" t="s">
        <v>69</v>
      </c>
      <c r="E9" s="38"/>
    </row>
    <row r="10" spans="1:5" ht="18.95" customHeight="1">
      <c r="A10" s="6"/>
      <c r="B10" s="62"/>
      <c r="C10" s="65" t="s">
        <v>80</v>
      </c>
      <c r="D10" s="54" t="s">
        <v>69</v>
      </c>
      <c r="E10" s="38"/>
    </row>
    <row r="11" spans="1:5" ht="18.95" customHeight="1">
      <c r="A11" s="6"/>
      <c r="B11" s="62"/>
      <c r="C11" s="65" t="s">
        <v>58</v>
      </c>
      <c r="D11" s="54" t="s">
        <v>69</v>
      </c>
      <c r="E11" s="38"/>
    </row>
    <row r="12" spans="1:5" ht="18.95" customHeight="1">
      <c r="A12" s="6"/>
      <c r="B12" s="62"/>
      <c r="C12" s="65" t="s">
        <v>81</v>
      </c>
      <c r="D12" s="54" t="s">
        <v>69</v>
      </c>
      <c r="E12" s="38"/>
    </row>
    <row r="13" spans="1:5" ht="18.95" customHeight="1">
      <c r="A13" s="6"/>
      <c r="B13" s="62"/>
      <c r="C13" s="65" t="s">
        <v>82</v>
      </c>
      <c r="D13" s="54" t="s">
        <v>69</v>
      </c>
      <c r="E13" s="38"/>
    </row>
    <row r="14" spans="1:5" ht="18.95" customHeight="1">
      <c r="A14" s="6"/>
      <c r="B14" s="63"/>
      <c r="C14" s="65"/>
      <c r="D14" s="54"/>
      <c r="E14" s="38"/>
    </row>
    <row r="15" spans="1:5" ht="18.95" customHeight="1">
      <c r="A15" s="5"/>
      <c r="B15" s="33"/>
      <c r="C15" s="34"/>
      <c r="D15" s="35"/>
      <c r="E15" s="35"/>
    </row>
    <row r="16" spans="1:5" ht="18.95" customHeight="1">
      <c r="A16" s="5"/>
      <c r="B16" s="38" t="s">
        <v>85</v>
      </c>
      <c r="C16" s="34"/>
      <c r="D16" s="35"/>
      <c r="E16" s="35"/>
    </row>
    <row r="17" spans="1:5" ht="18.95" customHeight="1">
      <c r="A17" s="5"/>
      <c r="B17" s="38" t="s">
        <v>189</v>
      </c>
      <c r="C17" s="34"/>
      <c r="D17" s="35"/>
      <c r="E17" s="35"/>
    </row>
    <row r="18" spans="1:5" ht="18.95" customHeight="1">
      <c r="A18" s="6"/>
      <c r="B18" s="57" t="s">
        <v>84</v>
      </c>
      <c r="C18" s="73" t="s">
        <v>86</v>
      </c>
      <c r="D18" s="74"/>
      <c r="E18" s="6"/>
    </row>
    <row r="19" spans="1:5" ht="18.95" customHeight="1">
      <c r="A19" s="6"/>
      <c r="B19" s="57" t="s">
        <v>12</v>
      </c>
      <c r="C19" s="73" t="s">
        <v>191</v>
      </c>
      <c r="D19" s="74"/>
      <c r="E19" s="6"/>
    </row>
    <row r="20" spans="1:5" ht="18.95" customHeight="1">
      <c r="A20" s="6"/>
      <c r="B20" s="57" t="s">
        <v>84</v>
      </c>
      <c r="C20" s="73" t="s">
        <v>192</v>
      </c>
      <c r="D20" s="74"/>
      <c r="E20" s="6"/>
    </row>
    <row r="21" spans="1:5" ht="18.95" customHeight="1">
      <c r="A21" s="6"/>
      <c r="B21" s="57" t="s">
        <v>12</v>
      </c>
      <c r="C21" s="73" t="s">
        <v>87</v>
      </c>
      <c r="D21" s="74"/>
      <c r="E21" s="6"/>
    </row>
    <row r="22" spans="1:5" ht="18.95" customHeight="1">
      <c r="A22" s="6"/>
      <c r="B22" s="57" t="s">
        <v>12</v>
      </c>
      <c r="C22" s="73" t="s">
        <v>190</v>
      </c>
      <c r="D22" s="74"/>
      <c r="E22" s="6"/>
    </row>
    <row r="23" spans="1:5" ht="18.95" customHeight="1">
      <c r="A23" s="6"/>
      <c r="B23" s="6" t="s">
        <v>88</v>
      </c>
      <c r="C23" s="7"/>
      <c r="D23" s="7"/>
      <c r="E23" s="6"/>
    </row>
    <row r="24" spans="1:5" ht="18.95" customHeight="1">
      <c r="A24" s="6"/>
      <c r="B24" s="57" t="s">
        <v>12</v>
      </c>
      <c r="C24" s="73" t="s">
        <v>89</v>
      </c>
      <c r="D24" s="74"/>
      <c r="E24" s="6"/>
    </row>
    <row r="25" spans="1:5" ht="18.95" customHeight="1">
      <c r="A25" s="6"/>
      <c r="B25" s="57" t="s">
        <v>84</v>
      </c>
      <c r="C25" s="73" t="s">
        <v>90</v>
      </c>
      <c r="D25" s="74"/>
      <c r="E25" s="6"/>
    </row>
    <row r="26" spans="1:5" ht="18.95" customHeight="1">
      <c r="A26" s="6"/>
      <c r="B26" s="6" t="s">
        <v>91</v>
      </c>
      <c r="C26" s="7"/>
      <c r="D26" s="7"/>
      <c r="E26" s="6"/>
    </row>
    <row r="27" spans="1:5" ht="18.95" customHeight="1">
      <c r="A27" s="6"/>
      <c r="B27" s="57" t="s">
        <v>84</v>
      </c>
      <c r="C27" s="73" t="s">
        <v>93</v>
      </c>
      <c r="D27" s="74"/>
      <c r="E27" s="6"/>
    </row>
    <row r="28" spans="1:5" ht="18.95" customHeight="1">
      <c r="A28" s="6"/>
      <c r="B28" s="57" t="s">
        <v>12</v>
      </c>
      <c r="C28" s="73" t="s">
        <v>94</v>
      </c>
      <c r="D28" s="74"/>
      <c r="E28" s="6"/>
    </row>
    <row r="29" spans="1:5" ht="18.95" customHeight="1">
      <c r="A29" s="6"/>
      <c r="B29" s="57" t="s">
        <v>12</v>
      </c>
      <c r="C29" s="73" t="s">
        <v>95</v>
      </c>
      <c r="D29" s="74"/>
      <c r="E29" s="6"/>
    </row>
    <row r="30" spans="1:5" ht="18.95" customHeight="1">
      <c r="A30" s="6"/>
      <c r="B30" s="6" t="s">
        <v>92</v>
      </c>
      <c r="C30" s="7"/>
      <c r="D30" s="7"/>
      <c r="E30" s="6"/>
    </row>
    <row r="31" spans="1:5" ht="18.95" customHeight="1">
      <c r="A31" s="6"/>
      <c r="B31" s="57" t="s">
        <v>84</v>
      </c>
      <c r="C31" s="73" t="s">
        <v>96</v>
      </c>
      <c r="D31" s="74"/>
      <c r="E31" s="6"/>
    </row>
    <row r="32" spans="1:5" ht="18.95" customHeight="1">
      <c r="A32" s="6"/>
      <c r="B32" s="57" t="s">
        <v>84</v>
      </c>
      <c r="C32" s="73" t="s">
        <v>193</v>
      </c>
      <c r="D32" s="74"/>
      <c r="E32" s="6"/>
    </row>
    <row r="33" spans="1:5" ht="18.95" customHeight="1">
      <c r="A33" s="6"/>
      <c r="B33" s="57" t="s">
        <v>84</v>
      </c>
      <c r="C33" s="73" t="s">
        <v>97</v>
      </c>
      <c r="D33" s="74"/>
      <c r="E33" s="6"/>
    </row>
    <row r="34" spans="1:5" ht="18.95" customHeight="1">
      <c r="A34" s="6"/>
      <c r="B34" s="6" t="s">
        <v>194</v>
      </c>
      <c r="C34" s="7"/>
      <c r="D34" s="7"/>
      <c r="E34" s="6"/>
    </row>
    <row r="35" spans="1:5" ht="18.95" customHeight="1">
      <c r="A35" s="6"/>
      <c r="B35" s="57" t="s">
        <v>12</v>
      </c>
      <c r="C35" s="73" t="s">
        <v>98</v>
      </c>
      <c r="D35" s="74"/>
      <c r="E35" s="6"/>
    </row>
    <row r="36" spans="1:5" ht="18.95" customHeight="1">
      <c r="A36" s="6"/>
      <c r="B36" s="57" t="s">
        <v>12</v>
      </c>
      <c r="C36" s="73" t="s">
        <v>98</v>
      </c>
      <c r="D36" s="74"/>
      <c r="E36" s="6"/>
    </row>
    <row r="37" spans="1:5" ht="18.95" customHeight="1">
      <c r="A37" s="6"/>
      <c r="B37" s="57" t="s">
        <v>12</v>
      </c>
      <c r="C37" s="73" t="s">
        <v>98</v>
      </c>
      <c r="D37" s="74"/>
      <c r="E37" s="6"/>
    </row>
    <row r="38" spans="1:5" ht="18.95" customHeight="1">
      <c r="A38" s="6"/>
      <c r="B38" s="6"/>
      <c r="C38" s="6"/>
      <c r="D38" s="6"/>
      <c r="E38" s="6"/>
    </row>
    <row r="39" spans="1:5" ht="18.95" customHeight="1">
      <c r="A39" s="6"/>
      <c r="B39" s="6" t="s">
        <v>99</v>
      </c>
      <c r="C39" s="6"/>
      <c r="D39" s="6"/>
      <c r="E39" s="6"/>
    </row>
    <row r="40" spans="1:5" ht="18.95" customHeight="1">
      <c r="A40" s="6"/>
      <c r="B40" s="66" t="s">
        <v>100</v>
      </c>
      <c r="C40" s="70" t="s">
        <v>108</v>
      </c>
      <c r="D40" s="70" t="s">
        <v>109</v>
      </c>
      <c r="E40" s="6"/>
    </row>
    <row r="41" spans="1:5" ht="18.95" customHeight="1">
      <c r="A41" s="6"/>
      <c r="B41" s="189" t="s">
        <v>101</v>
      </c>
      <c r="C41" s="8"/>
      <c r="D41" s="8"/>
      <c r="E41" s="6"/>
    </row>
    <row r="42" spans="1:5" ht="18.95" customHeight="1">
      <c r="A42" s="6"/>
      <c r="B42" s="98" t="s">
        <v>102</v>
      </c>
      <c r="C42" s="69"/>
      <c r="D42" s="69"/>
      <c r="E42" s="6"/>
    </row>
    <row r="43" spans="1:5" ht="18.95" customHeight="1">
      <c r="A43" s="6"/>
      <c r="B43" s="190" t="s">
        <v>58</v>
      </c>
      <c r="C43" s="67"/>
      <c r="D43" s="68"/>
      <c r="E43" s="6"/>
    </row>
    <row r="44" spans="1:5" ht="18.95" customHeight="1">
      <c r="A44" s="6"/>
      <c r="B44" s="190" t="s">
        <v>81</v>
      </c>
      <c r="C44" s="67"/>
      <c r="D44" s="68"/>
      <c r="E44" s="6"/>
    </row>
    <row r="45" spans="1:5" ht="18.95" customHeight="1">
      <c r="A45" s="6"/>
      <c r="B45" s="190" t="s">
        <v>103</v>
      </c>
      <c r="C45" s="67"/>
      <c r="D45" s="68"/>
      <c r="E45" s="6"/>
    </row>
    <row r="46" spans="1:5" ht="18.95" customHeight="1">
      <c r="A46" s="6"/>
      <c r="B46" s="190" t="s">
        <v>243</v>
      </c>
      <c r="C46" s="67"/>
      <c r="D46" s="68"/>
      <c r="E46" s="6"/>
    </row>
    <row r="47" spans="1:5" ht="18.95" customHeight="1">
      <c r="A47" s="6"/>
      <c r="B47" s="190" t="s">
        <v>104</v>
      </c>
      <c r="C47" s="67"/>
      <c r="D47" s="68"/>
      <c r="E47" s="6"/>
    </row>
    <row r="48" spans="1:5" ht="18.95" customHeight="1">
      <c r="A48" s="6"/>
      <c r="B48" s="98" t="s">
        <v>105</v>
      </c>
      <c r="C48" s="67"/>
      <c r="D48" s="68"/>
      <c r="E48" s="6"/>
    </row>
    <row r="49" spans="1:5" ht="18.95" customHeight="1">
      <c r="A49" s="6"/>
      <c r="B49" s="189" t="s">
        <v>106</v>
      </c>
      <c r="C49" s="67"/>
      <c r="D49" s="68"/>
      <c r="E49" s="6"/>
    </row>
    <row r="50" spans="1:5" ht="18.95" customHeight="1">
      <c r="A50" s="6"/>
      <c r="B50" s="71" t="s">
        <v>107</v>
      </c>
      <c r="C50" s="67"/>
      <c r="D50" s="68"/>
      <c r="E50" s="6"/>
    </row>
    <row r="51" spans="1:5" ht="18.95" customHeight="1">
      <c r="A51" s="6"/>
      <c r="B51" s="71"/>
      <c r="C51" s="67"/>
      <c r="D51" s="68"/>
      <c r="E51" s="6"/>
    </row>
    <row r="52" spans="1:5" ht="18.95" customHeight="1">
      <c r="A52" s="6"/>
      <c r="B52" s="6"/>
      <c r="C52" s="6"/>
      <c r="D52" s="6"/>
      <c r="E52" s="6"/>
    </row>
  </sheetData>
  <mergeCells count="3">
    <mergeCell ref="C5:D5"/>
    <mergeCell ref="C6:D6"/>
    <mergeCell ref="C7:D7"/>
  </mergeCells>
  <phoneticPr fontId="1"/>
  <dataValidations count="1">
    <dataValidation type="list" allowBlank="1" showInputMessage="1" showErrorMessage="1" sqref="B35:B37 B24:B25 B27:B29 B31:B33 B18:B22" xr:uid="{BD445D2C-F7B1-C448-9E30-C71DAD2D80ED}">
      <formula1>"◯,-,"</formula1>
    </dataValidation>
  </dataValidations>
  <hyperlinks>
    <hyperlink ref="B42" location="MEO対策!A1" display="MEO対策" xr:uid="{D13ADEDC-E3F6-D24F-93CA-50407F341BA8}"/>
    <hyperlink ref="B48" location="LINE公式アカウント!A1" display="LINE公式アカウント" xr:uid="{236A0A70-CC1F-2647-AA26-B456800C9790}"/>
  </hyperlinks>
  <pageMargins left="0.5" right="0.1" top="0.25" bottom="0.25" header="0.3" footer="0.3"/>
  <pageSetup paperSize="9" scale="75"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16DCA-2901-4B47-AD03-E815083E394A}">
  <sheetPr>
    <tabColor theme="8"/>
  </sheetPr>
  <dimension ref="A1:P194"/>
  <sheetViews>
    <sheetView topLeftCell="A43" zoomScale="108" zoomScaleNormal="108" workbookViewId="0">
      <selection activeCell="D187" sqref="D187"/>
    </sheetView>
  </sheetViews>
  <sheetFormatPr defaultColWidth="10.6640625" defaultRowHeight="16.5"/>
  <cols>
    <col min="1" max="1" width="2.44140625" style="1" customWidth="1"/>
    <col min="2" max="2" width="3.88671875" style="25" customWidth="1"/>
    <col min="3" max="3" width="17.33203125" style="1" customWidth="1"/>
    <col min="4" max="4" width="12.33203125" style="3" customWidth="1"/>
    <col min="5" max="5" width="12.109375" style="3" customWidth="1"/>
    <col min="6" max="6" width="3.109375" style="1" customWidth="1"/>
    <col min="7" max="7" width="10.6640625" style="1" customWidth="1"/>
    <col min="8" max="8" width="31.5546875" style="1" customWidth="1"/>
    <col min="9" max="9" width="2.6640625" style="90" customWidth="1"/>
    <col min="10" max="10" width="16.88671875" style="1" customWidth="1"/>
    <col min="11" max="11" width="2.88671875" style="97" customWidth="1"/>
    <col min="12" max="16384" width="10.6640625" style="1"/>
  </cols>
  <sheetData>
    <row r="1" spans="1:16" ht="12.95" customHeight="1">
      <c r="A1" s="6"/>
      <c r="B1" s="36"/>
      <c r="C1" s="6"/>
      <c r="D1" s="34"/>
      <c r="E1" s="34"/>
      <c r="F1" s="6"/>
      <c r="G1" s="6"/>
      <c r="H1" s="6"/>
      <c r="I1" s="64"/>
      <c r="J1" s="6"/>
      <c r="K1" s="95"/>
    </row>
    <row r="2" spans="1:16">
      <c r="A2" s="6"/>
      <c r="B2" s="36"/>
      <c r="C2" s="6"/>
      <c r="D2" s="34"/>
      <c r="E2" s="34"/>
      <c r="F2" s="6"/>
      <c r="G2" s="6"/>
      <c r="H2" s="6"/>
      <c r="I2" s="64"/>
      <c r="J2" s="122">
        <v>45261</v>
      </c>
      <c r="K2" s="91"/>
    </row>
    <row r="3" spans="1:16" s="46" customFormat="1" ht="30.95" customHeight="1">
      <c r="A3" s="51"/>
      <c r="B3" s="130" t="s">
        <v>216</v>
      </c>
      <c r="C3" s="130"/>
      <c r="D3" s="130"/>
      <c r="E3" s="130"/>
      <c r="F3" s="130"/>
      <c r="G3" s="130"/>
      <c r="H3" s="130"/>
      <c r="I3" s="130"/>
      <c r="J3" s="130"/>
      <c r="K3" s="92"/>
      <c r="L3" s="1"/>
      <c r="M3" s="1"/>
      <c r="N3" s="1"/>
      <c r="O3" s="1"/>
      <c r="P3" s="1"/>
    </row>
    <row r="4" spans="1:16" s="2" customFormat="1" ht="19.5">
      <c r="A4" s="5"/>
      <c r="B4" s="33"/>
      <c r="C4" s="5"/>
      <c r="D4" s="34"/>
      <c r="E4" s="34"/>
      <c r="F4" s="5"/>
      <c r="G4" s="5"/>
      <c r="H4" s="5"/>
      <c r="I4" s="79"/>
      <c r="J4" s="35"/>
      <c r="K4" s="93"/>
      <c r="L4" s="1"/>
      <c r="M4" s="1"/>
    </row>
    <row r="5" spans="1:16" s="2" customFormat="1" ht="19.5">
      <c r="A5" s="5"/>
      <c r="B5" s="33"/>
      <c r="C5" s="5"/>
      <c r="D5" s="34"/>
      <c r="E5" s="34"/>
      <c r="F5" s="5"/>
      <c r="G5" s="5"/>
      <c r="H5" s="5"/>
      <c r="I5" s="79"/>
      <c r="J5" s="35"/>
      <c r="K5" s="93"/>
      <c r="L5" s="1"/>
      <c r="M5" s="1"/>
    </row>
    <row r="6" spans="1:16" s="2" customFormat="1" ht="19.5">
      <c r="A6" s="5"/>
      <c r="B6" s="33"/>
      <c r="C6" s="5"/>
      <c r="D6" s="34"/>
      <c r="E6" s="34"/>
      <c r="F6" s="5"/>
      <c r="G6" s="5"/>
      <c r="H6" s="5"/>
      <c r="I6" s="79"/>
      <c r="J6" s="35"/>
      <c r="K6" s="94"/>
      <c r="L6" s="1"/>
      <c r="M6" s="1"/>
    </row>
    <row r="7" spans="1:16" ht="17.25">
      <c r="A7" s="6"/>
      <c r="B7" s="39" t="s">
        <v>32</v>
      </c>
      <c r="C7" s="6" t="s">
        <v>64</v>
      </c>
      <c r="D7" s="34"/>
      <c r="E7" s="34"/>
      <c r="F7" s="6"/>
      <c r="G7" s="6"/>
      <c r="H7" s="6"/>
      <c r="I7" s="64"/>
      <c r="J7" s="6"/>
      <c r="K7" s="95"/>
    </row>
    <row r="8" spans="1:16" ht="20.100000000000001" customHeight="1">
      <c r="A8" s="6"/>
      <c r="B8" s="138" t="s">
        <v>50</v>
      </c>
      <c r="C8" s="139"/>
      <c r="D8" s="29" t="s">
        <v>213</v>
      </c>
      <c r="E8" s="29"/>
      <c r="F8" s="40"/>
      <c r="G8" s="40"/>
      <c r="H8" s="41"/>
      <c r="I8" s="64"/>
      <c r="J8" s="38"/>
      <c r="K8" s="95"/>
    </row>
    <row r="9" spans="1:16">
      <c r="A9" s="6"/>
      <c r="B9" s="140"/>
      <c r="C9" s="141"/>
      <c r="D9" s="31" t="s">
        <v>215</v>
      </c>
      <c r="E9" s="31"/>
      <c r="F9" s="32"/>
      <c r="G9" s="32"/>
      <c r="H9" s="42"/>
      <c r="I9" s="64"/>
      <c r="J9" s="38"/>
      <c r="K9" s="95"/>
    </row>
    <row r="10" spans="1:16">
      <c r="A10" s="6"/>
      <c r="B10" s="140"/>
      <c r="C10" s="141"/>
      <c r="D10" s="31" t="s">
        <v>214</v>
      </c>
      <c r="E10" s="31"/>
      <c r="F10" s="32"/>
      <c r="G10" s="32"/>
      <c r="H10" s="42"/>
      <c r="I10" s="64"/>
      <c r="J10" s="38"/>
      <c r="K10" s="95"/>
    </row>
    <row r="11" spans="1:16">
      <c r="A11" s="6"/>
      <c r="B11" s="75"/>
      <c r="C11" s="76"/>
      <c r="D11" s="31" t="s">
        <v>14</v>
      </c>
      <c r="E11" s="31" t="s">
        <v>169</v>
      </c>
      <c r="F11" s="31"/>
      <c r="G11" s="31"/>
      <c r="H11" s="42"/>
      <c r="I11" s="64"/>
      <c r="J11" s="38"/>
      <c r="K11" s="95"/>
    </row>
    <row r="12" spans="1:16">
      <c r="A12" s="6"/>
      <c r="B12" s="75"/>
      <c r="C12" s="76"/>
      <c r="D12" s="31" t="s">
        <v>15</v>
      </c>
      <c r="E12" s="31" t="s">
        <v>118</v>
      </c>
      <c r="F12" s="31"/>
      <c r="G12" s="31"/>
      <c r="H12" s="42"/>
      <c r="I12" s="64"/>
      <c r="J12" s="38"/>
      <c r="K12" s="95"/>
    </row>
    <row r="13" spans="1:16">
      <c r="A13" s="6"/>
      <c r="B13" s="75"/>
      <c r="C13" s="76"/>
      <c r="D13" s="31" t="s">
        <v>207</v>
      </c>
      <c r="E13" s="31" t="s">
        <v>209</v>
      </c>
      <c r="F13" s="31"/>
      <c r="G13" s="31"/>
      <c r="H13" s="42"/>
      <c r="I13" s="64"/>
      <c r="J13" s="38"/>
      <c r="K13" s="95"/>
    </row>
    <row r="14" spans="1:16">
      <c r="A14" s="6"/>
      <c r="B14" s="75"/>
      <c r="C14" s="76"/>
      <c r="D14" s="31" t="s">
        <v>16</v>
      </c>
      <c r="E14" s="31" t="s">
        <v>119</v>
      </c>
      <c r="F14" s="31"/>
      <c r="G14" s="31"/>
      <c r="H14" s="42"/>
      <c r="I14" s="64"/>
      <c r="J14" s="38"/>
      <c r="K14" s="95"/>
    </row>
    <row r="15" spans="1:16">
      <c r="A15" s="6"/>
      <c r="B15" s="77"/>
      <c r="C15" s="78"/>
      <c r="D15" s="43" t="s">
        <v>208</v>
      </c>
      <c r="E15" s="43" t="s">
        <v>210</v>
      </c>
      <c r="F15" s="43"/>
      <c r="G15" s="43"/>
      <c r="H15" s="44"/>
      <c r="I15" s="64"/>
      <c r="J15" s="38"/>
      <c r="K15" s="95"/>
    </row>
    <row r="16" spans="1:16" s="2" customFormat="1" ht="19.5">
      <c r="A16" s="5"/>
      <c r="B16" s="33"/>
      <c r="C16" s="5"/>
      <c r="D16" s="34"/>
      <c r="E16" s="34"/>
      <c r="F16" s="5"/>
      <c r="G16" s="5"/>
      <c r="H16" s="5"/>
      <c r="I16" s="64"/>
      <c r="J16" s="35"/>
      <c r="K16" s="94"/>
    </row>
    <row r="17" spans="1:11" ht="19.5">
      <c r="A17" s="6"/>
      <c r="B17" s="30" t="s">
        <v>44</v>
      </c>
      <c r="C17" s="16"/>
      <c r="D17" s="17"/>
      <c r="E17" s="17"/>
      <c r="F17" s="45"/>
      <c r="G17" s="6"/>
      <c r="H17" s="6"/>
      <c r="I17" s="64"/>
      <c r="J17" s="6"/>
      <c r="K17" s="95"/>
    </row>
    <row r="18" spans="1:11" ht="6" customHeight="1">
      <c r="A18" s="6"/>
      <c r="B18" s="6"/>
      <c r="C18" s="6"/>
      <c r="D18" s="6"/>
      <c r="E18" s="6"/>
      <c r="F18" s="6"/>
      <c r="G18" s="6"/>
      <c r="H18" s="6"/>
      <c r="I18" s="64"/>
      <c r="J18" s="6"/>
      <c r="K18" s="95"/>
    </row>
    <row r="19" spans="1:11" ht="19.5">
      <c r="A19" s="6"/>
      <c r="B19" s="105" t="s">
        <v>48</v>
      </c>
      <c r="C19" s="29"/>
      <c r="D19" s="18"/>
      <c r="E19" s="18"/>
      <c r="F19" s="9"/>
      <c r="G19" s="9"/>
      <c r="H19" s="10"/>
      <c r="I19" s="64"/>
      <c r="J19" s="80" t="s">
        <v>46</v>
      </c>
      <c r="K19" s="95"/>
    </row>
    <row r="20" spans="1:11" ht="18" customHeight="1">
      <c r="A20" s="6"/>
      <c r="B20" s="142" t="s">
        <v>65</v>
      </c>
      <c r="C20" s="143"/>
      <c r="D20" s="143"/>
      <c r="E20" s="143"/>
      <c r="F20" s="143"/>
      <c r="G20" s="143"/>
      <c r="H20" s="144"/>
      <c r="I20" s="64"/>
      <c r="J20" s="148">
        <f>AVERAGE(D48:D53)</f>
        <v>3.3333333333333335</v>
      </c>
      <c r="K20" s="95"/>
    </row>
    <row r="21" spans="1:11" ht="18" customHeight="1">
      <c r="A21" s="6"/>
      <c r="B21" s="142"/>
      <c r="C21" s="143"/>
      <c r="D21" s="143"/>
      <c r="E21" s="143"/>
      <c r="F21" s="143"/>
      <c r="G21" s="143"/>
      <c r="H21" s="144"/>
      <c r="I21" s="64"/>
      <c r="J21" s="149"/>
      <c r="K21" s="95"/>
    </row>
    <row r="22" spans="1:11" ht="18" customHeight="1">
      <c r="A22" s="6"/>
      <c r="B22" s="142"/>
      <c r="C22" s="143"/>
      <c r="D22" s="143"/>
      <c r="E22" s="143"/>
      <c r="F22" s="143"/>
      <c r="G22" s="143"/>
      <c r="H22" s="144"/>
      <c r="I22" s="64"/>
      <c r="J22" s="149"/>
      <c r="K22" s="95"/>
    </row>
    <row r="23" spans="1:11" ht="18" customHeight="1">
      <c r="A23" s="6"/>
      <c r="B23" s="142"/>
      <c r="C23" s="143"/>
      <c r="D23" s="143"/>
      <c r="E23" s="143"/>
      <c r="F23" s="143"/>
      <c r="G23" s="143"/>
      <c r="H23" s="144"/>
      <c r="I23" s="64"/>
      <c r="J23" s="149"/>
      <c r="K23" s="95"/>
    </row>
    <row r="24" spans="1:11" ht="18" customHeight="1">
      <c r="A24" s="6"/>
      <c r="B24" s="142"/>
      <c r="C24" s="143"/>
      <c r="D24" s="143"/>
      <c r="E24" s="143"/>
      <c r="F24" s="143"/>
      <c r="G24" s="143"/>
      <c r="H24" s="144"/>
      <c r="I24" s="64"/>
      <c r="J24" s="149"/>
      <c r="K24" s="95"/>
    </row>
    <row r="25" spans="1:11" ht="18" customHeight="1">
      <c r="A25" s="6"/>
      <c r="B25" s="142"/>
      <c r="C25" s="143"/>
      <c r="D25" s="143"/>
      <c r="E25" s="143"/>
      <c r="F25" s="143"/>
      <c r="G25" s="143"/>
      <c r="H25" s="144"/>
      <c r="I25" s="64"/>
      <c r="J25" s="149"/>
      <c r="K25" s="95"/>
    </row>
    <row r="26" spans="1:11" ht="18" customHeight="1">
      <c r="A26" s="6"/>
      <c r="B26" s="142"/>
      <c r="C26" s="143"/>
      <c r="D26" s="143"/>
      <c r="E26" s="143"/>
      <c r="F26" s="143"/>
      <c r="G26" s="143"/>
      <c r="H26" s="144"/>
      <c r="I26" s="64"/>
      <c r="J26" s="81" t="s">
        <v>47</v>
      </c>
      <c r="K26" s="95"/>
    </row>
    <row r="27" spans="1:11" ht="18" customHeight="1">
      <c r="A27" s="6"/>
      <c r="B27" s="145"/>
      <c r="C27" s="146"/>
      <c r="D27" s="146"/>
      <c r="E27" s="146"/>
      <c r="F27" s="146"/>
      <c r="G27" s="146"/>
      <c r="H27" s="147"/>
      <c r="I27" s="64"/>
      <c r="J27" s="38"/>
      <c r="K27" s="95"/>
    </row>
    <row r="28" spans="1:11" ht="18" customHeight="1">
      <c r="A28" s="6"/>
      <c r="B28" s="36"/>
      <c r="C28" s="6"/>
      <c r="D28" s="37"/>
      <c r="E28" s="37"/>
      <c r="F28" s="38"/>
      <c r="G28" s="38"/>
      <c r="H28" s="38"/>
      <c r="I28" s="64"/>
      <c r="J28" s="38"/>
      <c r="K28" s="95"/>
    </row>
    <row r="29" spans="1:11">
      <c r="A29" s="6"/>
      <c r="B29" s="105" t="s">
        <v>49</v>
      </c>
      <c r="C29" s="29"/>
      <c r="D29" s="18"/>
      <c r="E29" s="18"/>
      <c r="F29" s="9"/>
      <c r="G29" s="9"/>
      <c r="H29" s="10"/>
      <c r="I29" s="64"/>
      <c r="J29" s="38"/>
      <c r="K29" s="95"/>
    </row>
    <row r="30" spans="1:11" ht="18.95" customHeight="1">
      <c r="A30" s="6"/>
      <c r="B30" s="142" t="s">
        <v>166</v>
      </c>
      <c r="C30" s="143"/>
      <c r="D30" s="143"/>
      <c r="E30" s="143"/>
      <c r="F30" s="143"/>
      <c r="G30" s="143"/>
      <c r="H30" s="144"/>
      <c r="I30" s="64"/>
      <c r="J30" s="38"/>
      <c r="K30" s="95"/>
    </row>
    <row r="31" spans="1:11">
      <c r="A31" s="6"/>
      <c r="B31" s="142"/>
      <c r="C31" s="143"/>
      <c r="D31" s="143"/>
      <c r="E31" s="143"/>
      <c r="F31" s="143"/>
      <c r="G31" s="143"/>
      <c r="H31" s="144"/>
      <c r="I31" s="64"/>
      <c r="J31" s="38"/>
      <c r="K31" s="95"/>
    </row>
    <row r="32" spans="1:11">
      <c r="A32" s="6"/>
      <c r="B32" s="142"/>
      <c r="C32" s="143"/>
      <c r="D32" s="143"/>
      <c r="E32" s="143"/>
      <c r="F32" s="143"/>
      <c r="G32" s="143"/>
      <c r="H32" s="144"/>
      <c r="I32" s="64"/>
      <c r="J32" s="38"/>
      <c r="K32" s="95"/>
    </row>
    <row r="33" spans="1:11">
      <c r="A33" s="6"/>
      <c r="B33" s="142"/>
      <c r="C33" s="143"/>
      <c r="D33" s="143"/>
      <c r="E33" s="143"/>
      <c r="F33" s="143"/>
      <c r="G33" s="143"/>
      <c r="H33" s="144"/>
      <c r="I33" s="64"/>
      <c r="J33" s="38"/>
      <c r="K33" s="95"/>
    </row>
    <row r="34" spans="1:11">
      <c r="A34" s="6"/>
      <c r="B34" s="142"/>
      <c r="C34" s="143"/>
      <c r="D34" s="143"/>
      <c r="E34" s="143"/>
      <c r="F34" s="143"/>
      <c r="G34" s="143"/>
      <c r="H34" s="144"/>
      <c r="I34" s="64"/>
      <c r="J34" s="38"/>
      <c r="K34" s="95"/>
    </row>
    <row r="35" spans="1:11">
      <c r="A35" s="6"/>
      <c r="B35" s="142"/>
      <c r="C35" s="143"/>
      <c r="D35" s="143"/>
      <c r="E35" s="143"/>
      <c r="F35" s="143"/>
      <c r="G35" s="143"/>
      <c r="H35" s="144"/>
      <c r="I35" s="64"/>
      <c r="J35" s="38"/>
      <c r="K35" s="95"/>
    </row>
    <row r="36" spans="1:11">
      <c r="A36" s="6"/>
      <c r="B36" s="142"/>
      <c r="C36" s="143"/>
      <c r="D36" s="143"/>
      <c r="E36" s="143"/>
      <c r="F36" s="143"/>
      <c r="G36" s="143"/>
      <c r="H36" s="144"/>
      <c r="I36" s="64"/>
      <c r="J36" s="38"/>
      <c r="K36" s="95"/>
    </row>
    <row r="37" spans="1:11">
      <c r="A37" s="6"/>
      <c r="B37" s="142"/>
      <c r="C37" s="143"/>
      <c r="D37" s="143"/>
      <c r="E37" s="143"/>
      <c r="F37" s="143"/>
      <c r="G37" s="143"/>
      <c r="H37" s="144"/>
      <c r="I37" s="64"/>
      <c r="J37" s="38"/>
      <c r="K37" s="95"/>
    </row>
    <row r="38" spans="1:11">
      <c r="A38" s="6"/>
      <c r="B38" s="142"/>
      <c r="C38" s="143"/>
      <c r="D38" s="143"/>
      <c r="E38" s="143"/>
      <c r="F38" s="143"/>
      <c r="G38" s="143"/>
      <c r="H38" s="144"/>
      <c r="I38" s="64"/>
      <c r="J38" s="38"/>
      <c r="K38" s="95"/>
    </row>
    <row r="39" spans="1:11">
      <c r="A39" s="6"/>
      <c r="B39" s="142"/>
      <c r="C39" s="143"/>
      <c r="D39" s="143"/>
      <c r="E39" s="143"/>
      <c r="F39" s="143"/>
      <c r="G39" s="143"/>
      <c r="H39" s="144"/>
      <c r="I39" s="64"/>
      <c r="J39" s="38"/>
      <c r="K39" s="95"/>
    </row>
    <row r="40" spans="1:11">
      <c r="A40" s="6"/>
      <c r="B40" s="142"/>
      <c r="C40" s="143"/>
      <c r="D40" s="143"/>
      <c r="E40" s="143"/>
      <c r="F40" s="143"/>
      <c r="G40" s="143"/>
      <c r="H40" s="144"/>
      <c r="I40" s="64"/>
      <c r="J40" s="38"/>
      <c r="K40" s="95"/>
    </row>
    <row r="41" spans="1:11">
      <c r="A41" s="6"/>
      <c r="B41" s="142"/>
      <c r="C41" s="143"/>
      <c r="D41" s="143"/>
      <c r="E41" s="143"/>
      <c r="F41" s="143"/>
      <c r="G41" s="143"/>
      <c r="H41" s="144"/>
      <c r="I41" s="64"/>
      <c r="J41" s="38"/>
      <c r="K41" s="95"/>
    </row>
    <row r="42" spans="1:11">
      <c r="A42" s="6"/>
      <c r="B42" s="145"/>
      <c r="C42" s="146"/>
      <c r="D42" s="146"/>
      <c r="E42" s="146"/>
      <c r="F42" s="146"/>
      <c r="G42" s="146"/>
      <c r="H42" s="147"/>
      <c r="I42" s="64"/>
      <c r="J42" s="38"/>
      <c r="K42" s="95"/>
    </row>
    <row r="43" spans="1:11">
      <c r="A43" s="6"/>
      <c r="B43" s="36"/>
      <c r="C43" s="6"/>
      <c r="D43" s="37"/>
      <c r="E43" s="37"/>
      <c r="F43" s="38"/>
      <c r="G43" s="38"/>
      <c r="H43" s="38"/>
      <c r="I43" s="64"/>
      <c r="J43" s="38"/>
      <c r="K43" s="95"/>
    </row>
    <row r="44" spans="1:11">
      <c r="A44" s="6"/>
      <c r="B44" s="36"/>
      <c r="C44" s="6"/>
      <c r="D44" s="37"/>
      <c r="E44" s="37"/>
      <c r="F44" s="38"/>
      <c r="G44" s="38"/>
      <c r="H44" s="38"/>
      <c r="I44" s="64"/>
      <c r="J44" s="38"/>
      <c r="K44" s="95"/>
    </row>
    <row r="45" spans="1:11" ht="19.5">
      <c r="A45" s="6"/>
      <c r="B45" s="30" t="s">
        <v>45</v>
      </c>
      <c r="C45" s="16"/>
      <c r="D45" s="17"/>
      <c r="E45" s="17"/>
      <c r="F45" s="45"/>
      <c r="G45" s="38"/>
      <c r="H45" s="38"/>
      <c r="I45" s="64"/>
      <c r="J45" s="38"/>
      <c r="K45" s="95"/>
    </row>
    <row r="46" spans="1:11" ht="8.1" customHeight="1">
      <c r="A46" s="6"/>
      <c r="B46" s="36"/>
      <c r="C46" s="6"/>
      <c r="D46" s="37"/>
      <c r="E46" s="37"/>
      <c r="F46" s="38"/>
      <c r="G46" s="38"/>
      <c r="H46" s="38"/>
      <c r="I46" s="64"/>
      <c r="J46" s="38"/>
      <c r="K46" s="95"/>
    </row>
    <row r="47" spans="1:11" ht="20.100000000000001" customHeight="1">
      <c r="A47" s="6"/>
      <c r="B47" s="150" t="s">
        <v>43</v>
      </c>
      <c r="C47" s="150"/>
      <c r="D47" s="15" t="s">
        <v>17</v>
      </c>
      <c r="E47" s="15" t="s">
        <v>13</v>
      </c>
      <c r="F47" s="38"/>
      <c r="G47" s="38"/>
      <c r="H47" s="38"/>
      <c r="I47" s="64"/>
      <c r="J47" s="38"/>
      <c r="K47" s="95"/>
    </row>
    <row r="48" spans="1:11" ht="20.100000000000001" customHeight="1">
      <c r="A48" s="6"/>
      <c r="B48" s="55">
        <v>1</v>
      </c>
      <c r="C48" s="56" t="s">
        <v>0</v>
      </c>
      <c r="D48" s="82">
        <f>E72</f>
        <v>3.5</v>
      </c>
      <c r="E48" s="55" t="s">
        <v>39</v>
      </c>
      <c r="F48" s="38"/>
      <c r="G48" s="38"/>
      <c r="H48" s="38"/>
      <c r="I48" s="64"/>
      <c r="J48" s="38"/>
      <c r="K48" s="95"/>
    </row>
    <row r="49" spans="1:11" ht="20.100000000000001" customHeight="1">
      <c r="A49" s="6"/>
      <c r="B49" s="55">
        <v>2</v>
      </c>
      <c r="C49" s="56" t="s">
        <v>42</v>
      </c>
      <c r="D49" s="82">
        <f>E90</f>
        <v>4</v>
      </c>
      <c r="E49" s="55" t="s">
        <v>39</v>
      </c>
      <c r="F49" s="38"/>
      <c r="G49" s="38"/>
      <c r="H49" s="38"/>
      <c r="I49" s="64"/>
      <c r="J49" s="38"/>
      <c r="K49" s="95"/>
    </row>
    <row r="50" spans="1:11" ht="20.100000000000001" customHeight="1">
      <c r="A50" s="6"/>
      <c r="B50" s="55">
        <v>3</v>
      </c>
      <c r="C50" s="56" t="s">
        <v>25</v>
      </c>
      <c r="D50" s="82">
        <f>E104</f>
        <v>5</v>
      </c>
      <c r="E50" s="55" t="s">
        <v>11</v>
      </c>
      <c r="F50" s="38"/>
      <c r="G50" s="38"/>
      <c r="H50" s="38"/>
      <c r="I50" s="64"/>
      <c r="J50" s="38"/>
      <c r="K50" s="95"/>
    </row>
    <row r="51" spans="1:11" ht="20.100000000000001" customHeight="1">
      <c r="A51" s="6"/>
      <c r="B51" s="55">
        <v>4</v>
      </c>
      <c r="C51" s="56" t="s">
        <v>29</v>
      </c>
      <c r="D51" s="82">
        <f>E118</f>
        <v>1</v>
      </c>
      <c r="E51" s="55" t="s">
        <v>212</v>
      </c>
      <c r="F51" s="38"/>
      <c r="G51" s="38"/>
      <c r="H51" s="38"/>
      <c r="I51" s="64"/>
      <c r="J51" s="38"/>
      <c r="K51" s="95"/>
    </row>
    <row r="52" spans="1:11" ht="20.100000000000001" customHeight="1">
      <c r="A52" s="6"/>
      <c r="B52" s="55">
        <v>5</v>
      </c>
      <c r="C52" s="56" t="s">
        <v>33</v>
      </c>
      <c r="D52" s="82">
        <f>E128</f>
        <v>3</v>
      </c>
      <c r="E52" s="55" t="s">
        <v>41</v>
      </c>
      <c r="F52" s="38"/>
      <c r="G52" s="38"/>
      <c r="H52" s="38"/>
      <c r="I52" s="64"/>
      <c r="J52" s="38"/>
      <c r="K52" s="95"/>
    </row>
    <row r="53" spans="1:11" ht="20.100000000000001" customHeight="1">
      <c r="A53" s="6"/>
      <c r="B53" s="55">
        <v>6</v>
      </c>
      <c r="C53" s="56" t="s">
        <v>38</v>
      </c>
      <c r="D53" s="82">
        <f>E140</f>
        <v>3.5</v>
      </c>
      <c r="E53" s="55" t="s">
        <v>39</v>
      </c>
      <c r="F53" s="38"/>
      <c r="G53" s="38"/>
      <c r="H53" s="38"/>
      <c r="I53" s="64"/>
      <c r="J53" s="38"/>
      <c r="K53" s="95"/>
    </row>
    <row r="54" spans="1:11" ht="20.100000000000001" customHeight="1">
      <c r="A54" s="6"/>
      <c r="B54" s="36"/>
      <c r="C54" s="6"/>
      <c r="D54" s="37"/>
      <c r="E54" s="83" t="s">
        <v>160</v>
      </c>
      <c r="F54" s="38"/>
      <c r="G54" s="38"/>
      <c r="H54" s="38"/>
      <c r="I54" s="64"/>
      <c r="J54" s="38"/>
      <c r="K54" s="95"/>
    </row>
    <row r="55" spans="1:11">
      <c r="A55" s="6"/>
      <c r="B55" s="36"/>
      <c r="C55" s="6"/>
      <c r="D55" s="37"/>
      <c r="E55" s="83"/>
      <c r="F55" s="38"/>
      <c r="G55" s="38"/>
      <c r="H55" s="38"/>
      <c r="I55" s="64"/>
      <c r="J55" s="38"/>
      <c r="K55" s="95"/>
    </row>
    <row r="56" spans="1:11">
      <c r="A56" s="6"/>
      <c r="B56" s="36"/>
      <c r="C56" s="6"/>
      <c r="D56" s="37"/>
      <c r="E56" s="83"/>
      <c r="F56" s="38"/>
      <c r="G56" s="38"/>
      <c r="H56" s="38"/>
      <c r="I56" s="64"/>
      <c r="J56" s="38"/>
      <c r="K56" s="95"/>
    </row>
    <row r="57" spans="1:11">
      <c r="A57" s="6"/>
      <c r="B57" s="36"/>
      <c r="C57" s="6"/>
      <c r="D57" s="37"/>
      <c r="E57" s="83"/>
      <c r="F57" s="38"/>
      <c r="G57" s="38"/>
      <c r="H57" s="38"/>
      <c r="I57" s="64"/>
      <c r="J57" s="38"/>
      <c r="K57" s="95"/>
    </row>
    <row r="58" spans="1:11">
      <c r="A58" s="6"/>
      <c r="B58" s="36"/>
      <c r="C58" s="6"/>
      <c r="D58" s="37"/>
      <c r="E58" s="83"/>
      <c r="F58" s="38"/>
      <c r="G58" s="38"/>
      <c r="H58" s="38"/>
      <c r="I58" s="64"/>
      <c r="J58" s="38"/>
      <c r="K58" s="95"/>
    </row>
    <row r="59" spans="1:11">
      <c r="A59" s="6"/>
      <c r="B59" s="36"/>
      <c r="C59" s="6"/>
      <c r="D59" s="37"/>
      <c r="E59" s="83"/>
      <c r="F59" s="38"/>
      <c r="G59" s="38"/>
      <c r="H59" s="38"/>
      <c r="I59" s="64"/>
      <c r="J59" s="38"/>
      <c r="K59" s="95"/>
    </row>
    <row r="60" spans="1:11">
      <c r="A60" s="6"/>
      <c r="B60" s="36"/>
      <c r="C60" s="6"/>
      <c r="D60" s="37"/>
      <c r="E60" s="37"/>
      <c r="F60" s="38"/>
      <c r="G60" s="38"/>
      <c r="H60" s="36"/>
      <c r="I60" s="64"/>
      <c r="J60" s="38"/>
      <c r="K60" s="95"/>
    </row>
    <row r="61" spans="1:11">
      <c r="A61" s="6"/>
      <c r="B61" s="36"/>
      <c r="C61" s="6"/>
      <c r="D61" s="37"/>
      <c r="E61" s="37"/>
      <c r="F61" s="38"/>
      <c r="G61" s="38"/>
      <c r="H61" s="36" t="s">
        <v>143</v>
      </c>
      <c r="I61" s="64"/>
      <c r="J61" s="38"/>
      <c r="K61" s="95"/>
    </row>
    <row r="62" spans="1:11">
      <c r="A62" s="6"/>
      <c r="B62" s="36"/>
      <c r="C62" s="6"/>
      <c r="D62" s="37"/>
      <c r="E62" s="37"/>
      <c r="F62" s="38"/>
      <c r="G62" s="38"/>
      <c r="H62" s="36"/>
      <c r="I62" s="64"/>
      <c r="J62" s="38"/>
      <c r="K62" s="95"/>
    </row>
    <row r="63" spans="1:11">
      <c r="A63" s="6"/>
      <c r="B63" s="36"/>
      <c r="C63" s="6"/>
      <c r="D63" s="37"/>
      <c r="E63" s="37"/>
      <c r="F63" s="38"/>
      <c r="G63" s="38"/>
      <c r="H63" s="36"/>
      <c r="I63" s="64"/>
      <c r="J63" s="38"/>
      <c r="K63" s="95"/>
    </row>
    <row r="64" spans="1:11">
      <c r="A64" s="6"/>
      <c r="B64" s="36"/>
      <c r="C64" s="6"/>
      <c r="D64" s="37"/>
      <c r="E64" s="37"/>
      <c r="F64" s="38"/>
      <c r="G64" s="36">
        <v>1</v>
      </c>
      <c r="H64" s="36"/>
      <c r="I64" s="64"/>
      <c r="J64" s="38"/>
      <c r="K64" s="95"/>
    </row>
    <row r="65" spans="1:13">
      <c r="A65" s="6"/>
      <c r="B65" s="36"/>
      <c r="C65" s="6"/>
      <c r="D65" s="37"/>
      <c r="E65" s="37"/>
      <c r="F65" s="38"/>
      <c r="G65" s="38"/>
      <c r="H65" s="36"/>
      <c r="I65" s="64"/>
      <c r="J65" s="38"/>
      <c r="K65" s="95"/>
    </row>
    <row r="66" spans="1:13" ht="18" customHeight="1">
      <c r="A66" s="6"/>
      <c r="B66" s="36"/>
      <c r="C66" s="6"/>
      <c r="D66" s="37"/>
      <c r="E66" s="37"/>
      <c r="F66" s="38"/>
      <c r="G66" s="38"/>
      <c r="H66" s="36"/>
      <c r="I66" s="64"/>
      <c r="J66" s="38"/>
      <c r="K66" s="95"/>
    </row>
    <row r="67" spans="1:13" ht="18" customHeight="1">
      <c r="A67" s="6"/>
      <c r="B67" s="36"/>
      <c r="C67" s="6"/>
      <c r="D67" s="37"/>
      <c r="E67" s="49"/>
      <c r="F67" s="106"/>
      <c r="G67" s="38"/>
      <c r="H67" s="131" t="str">
        <f>$B$3</f>
        <v>MEO対策分析レポート</v>
      </c>
      <c r="I67" s="131"/>
      <c r="J67" s="131"/>
      <c r="K67" s="95"/>
    </row>
    <row r="68" spans="1:13" ht="18" customHeight="1">
      <c r="A68" s="6"/>
      <c r="B68" s="36"/>
      <c r="C68" s="6"/>
      <c r="D68" s="37"/>
      <c r="E68" s="37"/>
      <c r="F68" s="38"/>
      <c r="G68" s="38"/>
      <c r="H68" s="38"/>
      <c r="I68" s="64"/>
      <c r="J68" s="38"/>
      <c r="K68" s="95"/>
    </row>
    <row r="69" spans="1:13" ht="21.95" customHeight="1">
      <c r="A69" s="6"/>
      <c r="B69" s="30" t="s">
        <v>170</v>
      </c>
      <c r="C69" s="16"/>
      <c r="D69" s="17"/>
      <c r="E69" s="17"/>
      <c r="F69" s="45"/>
      <c r="G69" s="6"/>
      <c r="H69" s="6"/>
      <c r="I69" s="64"/>
      <c r="J69" s="6"/>
      <c r="K69" s="95"/>
    </row>
    <row r="70" spans="1:13" ht="3.95" customHeight="1">
      <c r="A70" s="6"/>
      <c r="B70" s="26"/>
      <c r="C70" s="23"/>
      <c r="D70" s="24"/>
      <c r="E70" s="24"/>
      <c r="F70" s="24"/>
      <c r="G70" s="24"/>
      <c r="H70" s="24"/>
      <c r="I70" s="24"/>
      <c r="J70" s="24"/>
      <c r="K70" s="95"/>
    </row>
    <row r="71" spans="1:13" ht="9.9499999999999993" customHeight="1">
      <c r="A71" s="6"/>
      <c r="B71" s="47"/>
      <c r="C71" s="7"/>
      <c r="D71" s="34"/>
      <c r="E71" s="34"/>
      <c r="F71" s="7"/>
      <c r="G71" s="7"/>
      <c r="H71" s="7"/>
      <c r="I71" s="34"/>
      <c r="J71" s="6"/>
      <c r="K71" s="95"/>
    </row>
    <row r="72" spans="1:13" ht="27.95" customHeight="1">
      <c r="A72" s="6"/>
      <c r="B72" s="151" t="s">
        <v>137</v>
      </c>
      <c r="C72" s="152"/>
      <c r="D72" s="84" t="s">
        <v>39</v>
      </c>
      <c r="E72" s="85">
        <f>AVERAGE(K75:K84)</f>
        <v>3.5</v>
      </c>
      <c r="F72" s="7"/>
      <c r="G72" s="7"/>
      <c r="H72" s="7"/>
      <c r="I72" s="34"/>
      <c r="J72" s="6"/>
      <c r="K72" s="95"/>
    </row>
    <row r="73" spans="1:13" ht="18.95" customHeight="1">
      <c r="A73" s="6"/>
      <c r="B73" s="47"/>
      <c r="C73" s="7"/>
      <c r="D73" s="83" t="s">
        <v>160</v>
      </c>
      <c r="E73" s="34"/>
      <c r="F73" s="7"/>
      <c r="G73" s="7"/>
      <c r="H73" s="7"/>
      <c r="I73" s="34"/>
      <c r="J73" s="6"/>
      <c r="K73" s="95"/>
      <c r="L73" s="4"/>
      <c r="M73" s="4"/>
    </row>
    <row r="74" spans="1:13" ht="18.95" customHeight="1">
      <c r="A74" s="6"/>
      <c r="B74" s="132" t="s">
        <v>18</v>
      </c>
      <c r="C74" s="133"/>
      <c r="D74" s="132" t="s">
        <v>120</v>
      </c>
      <c r="E74" s="133"/>
      <c r="F74" s="132" t="s">
        <v>173</v>
      </c>
      <c r="G74" s="134"/>
      <c r="H74" s="134"/>
      <c r="I74" s="134"/>
      <c r="J74" s="133"/>
      <c r="K74" s="96"/>
      <c r="L74" s="4"/>
      <c r="M74" s="4"/>
    </row>
    <row r="75" spans="1:13" s="4" customFormat="1" ht="30" customHeight="1">
      <c r="A75" s="7"/>
      <c r="B75" s="27">
        <v>1</v>
      </c>
      <c r="C75" s="8" t="s">
        <v>1</v>
      </c>
      <c r="D75" s="55" t="s">
        <v>117</v>
      </c>
      <c r="E75" s="57" t="str" cm="1">
        <f t="array" ref="E75">_xlfn.IFS(D75="優れている",$D$11,D75="あり",$D$12,D75="未活用",$D$13,D75="やや不十分",$D$14,D75="不十分",$D$15)</f>
        <v>★★★★</v>
      </c>
      <c r="F75" s="135"/>
      <c r="G75" s="136"/>
      <c r="H75" s="136"/>
      <c r="I75" s="136"/>
      <c r="J75" s="137"/>
      <c r="K75" s="72" cm="1">
        <f t="array" ref="K75">_xlfn.IFS(E75=$D$11,5,E75=$D$12,4,E75=$D$13,3,E75=$D$14,2,E75=$D$15,1)</f>
        <v>4</v>
      </c>
    </row>
    <row r="76" spans="1:13" s="4" customFormat="1" ht="30" customHeight="1">
      <c r="A76" s="7"/>
      <c r="B76" s="27">
        <v>2</v>
      </c>
      <c r="C76" s="8" t="s">
        <v>2</v>
      </c>
      <c r="D76" s="55" t="s">
        <v>117</v>
      </c>
      <c r="E76" s="57" t="str" cm="1">
        <f t="array" ref="E76">_xlfn.IFS(D76="優れている",$D$11,D76="あり",$D$12,D76="未活用",$D$13,D76="やや不十分",$D$14,D76="不十分",$D$15)</f>
        <v>★★★★</v>
      </c>
      <c r="F76" s="135"/>
      <c r="G76" s="136"/>
      <c r="H76" s="136"/>
      <c r="I76" s="136"/>
      <c r="J76" s="137"/>
      <c r="K76" s="72" cm="1">
        <f t="array" ref="K76">_xlfn.IFS(E76=$D$11,5,E76=$D$12,4,E76=$D$13,3,E76=$D$14,2,E76=$D$15,1)</f>
        <v>4</v>
      </c>
    </row>
    <row r="77" spans="1:13" s="4" customFormat="1" ht="120" customHeight="1">
      <c r="A77" s="7"/>
      <c r="B77" s="27">
        <v>3</v>
      </c>
      <c r="C77" s="8" t="s">
        <v>3</v>
      </c>
      <c r="D77" s="55" t="s">
        <v>62</v>
      </c>
      <c r="E77" s="57" t="str" cm="1">
        <f t="array" ref="E77">_xlfn.IFS(D77="優れている",$D$11,D77="あり",$D$12,D77="未活用",$D$13,D77="やや不十分",$D$14,D77="不十分",$D$15)</f>
        <v>★★</v>
      </c>
      <c r="F77" s="162" t="s">
        <v>167</v>
      </c>
      <c r="G77" s="136"/>
      <c r="H77" s="136"/>
      <c r="I77" s="136"/>
      <c r="J77" s="137"/>
      <c r="K77" s="72" cm="1">
        <f t="array" ref="K77">_xlfn.IFS(E77=$D$11,5,E77=$D$12,4,E77=$D$13,3,E77=$D$14,2,E77=$D$15,1)</f>
        <v>2</v>
      </c>
    </row>
    <row r="78" spans="1:13" s="4" customFormat="1" ht="30" customHeight="1">
      <c r="A78" s="7"/>
      <c r="B78" s="27">
        <v>4</v>
      </c>
      <c r="C78" s="8" t="s">
        <v>4</v>
      </c>
      <c r="D78" s="55" t="s">
        <v>117</v>
      </c>
      <c r="E78" s="57" t="str" cm="1">
        <f t="array" ref="E78">_xlfn.IFS(D78="優れている",$D$11,D78="あり",$D$12,D78="未活用",$D$13,D78="やや不十分",$D$14,D78="不十分",$D$15)</f>
        <v>★★★★</v>
      </c>
      <c r="F78" s="135"/>
      <c r="G78" s="136"/>
      <c r="H78" s="136"/>
      <c r="I78" s="136"/>
      <c r="J78" s="137"/>
      <c r="K78" s="72" cm="1">
        <f t="array" ref="K78">_xlfn.IFS(E78=$D$11,5,E78=$D$12,4,E78=$D$13,3,E78=$D$14,2,E78=$D$15,1)</f>
        <v>4</v>
      </c>
    </row>
    <row r="79" spans="1:13" s="4" customFormat="1" ht="30" customHeight="1">
      <c r="A79" s="7"/>
      <c r="B79" s="27">
        <v>5</v>
      </c>
      <c r="C79" s="8" t="s">
        <v>5</v>
      </c>
      <c r="D79" s="55" t="s">
        <v>117</v>
      </c>
      <c r="E79" s="57" t="str" cm="1">
        <f t="array" ref="E79">_xlfn.IFS(D79="優れている",$D$11,D79="あり",$D$12,D79="未活用",$D$13,D79="やや不十分",$D$14,D79="不十分",$D$15)</f>
        <v>★★★★</v>
      </c>
      <c r="F79" s="135"/>
      <c r="G79" s="136"/>
      <c r="H79" s="136"/>
      <c r="I79" s="136"/>
      <c r="J79" s="137"/>
      <c r="K79" s="72" cm="1">
        <f t="array" ref="K79">_xlfn.IFS(E79=$D$11,5,E79=$D$12,4,E79=$D$13,3,E79=$D$14,2,E79=$D$15,1)</f>
        <v>4</v>
      </c>
    </row>
    <row r="80" spans="1:13" s="4" customFormat="1" ht="30" customHeight="1">
      <c r="A80" s="7"/>
      <c r="B80" s="27">
        <v>6</v>
      </c>
      <c r="C80" s="8" t="s">
        <v>6</v>
      </c>
      <c r="D80" s="55" t="s">
        <v>117</v>
      </c>
      <c r="E80" s="57" t="str" cm="1">
        <f t="array" ref="E80">_xlfn.IFS(D80="優れている",$D$11,D80="あり",$D$12,D80="未活用",$D$13,D80="やや不十分",$D$14,D80="不十分",$D$15)</f>
        <v>★★★★</v>
      </c>
      <c r="F80" s="135"/>
      <c r="G80" s="136"/>
      <c r="H80" s="136"/>
      <c r="I80" s="136"/>
      <c r="J80" s="137"/>
      <c r="K80" s="72" cm="1">
        <f t="array" ref="K80">_xlfn.IFS(E80=$D$11,5,E80=$D$12,4,E80=$D$13,3,E80=$D$14,2,E80=$D$15,1)</f>
        <v>4</v>
      </c>
    </row>
    <row r="81" spans="1:13" s="4" customFormat="1" ht="30" customHeight="1">
      <c r="A81" s="7"/>
      <c r="B81" s="27">
        <v>7</v>
      </c>
      <c r="C81" s="8" t="s">
        <v>7</v>
      </c>
      <c r="D81" s="55" t="s">
        <v>63</v>
      </c>
      <c r="E81" s="57" t="str" cm="1">
        <f t="array" ref="E81">_xlfn.IFS(D81="優れている",$D$11,D81="あり",$D$12,D81="未活用",$D$13,D81="やや不十分",$D$14,D81="不十分",$D$15)</f>
        <v>★</v>
      </c>
      <c r="F81" s="135" t="s">
        <v>168</v>
      </c>
      <c r="G81" s="136"/>
      <c r="H81" s="136"/>
      <c r="I81" s="136"/>
      <c r="J81" s="137"/>
      <c r="K81" s="72" cm="1">
        <f t="array" ref="K81">_xlfn.IFS(E81=$D$11,5,E81=$D$12,4,E81=$D$13,3,E81=$D$14,2,E81=$D$15,1)</f>
        <v>1</v>
      </c>
    </row>
    <row r="82" spans="1:13" s="4" customFormat="1" ht="30" customHeight="1">
      <c r="A82" s="7"/>
      <c r="B82" s="27">
        <v>8</v>
      </c>
      <c r="C82" s="8" t="s">
        <v>8</v>
      </c>
      <c r="D82" s="55" t="s">
        <v>117</v>
      </c>
      <c r="E82" s="57" t="str" cm="1">
        <f t="array" ref="E82">_xlfn.IFS(D82="優れている",$D$11,D82="あり",$D$12,D82="未活用",$D$13,D82="やや不十分",$D$14,D82="不十分",$D$15)</f>
        <v>★★★★</v>
      </c>
      <c r="F82" s="135"/>
      <c r="G82" s="136"/>
      <c r="H82" s="136"/>
      <c r="I82" s="136"/>
      <c r="J82" s="137"/>
      <c r="K82" s="72" cm="1">
        <f t="array" ref="K82">_xlfn.IFS(E82=$D$11,5,E82=$D$12,4,E82=$D$13,3,E82=$D$14,2,E82=$D$15,1)</f>
        <v>4</v>
      </c>
    </row>
    <row r="83" spans="1:13" s="4" customFormat="1" ht="30" customHeight="1">
      <c r="A83" s="7"/>
      <c r="B83" s="27">
        <v>9</v>
      </c>
      <c r="C83" s="8" t="s">
        <v>9</v>
      </c>
      <c r="D83" s="55" t="s">
        <v>117</v>
      </c>
      <c r="E83" s="57" t="str" cm="1">
        <f t="array" ref="E83">_xlfn.IFS(D83="優れている",$D$11,D83="あり",$D$12,D83="未活用",$D$13,D83="やや不十分",$D$14,D83="不十分",$D$15)</f>
        <v>★★★★</v>
      </c>
      <c r="F83" s="135"/>
      <c r="G83" s="136"/>
      <c r="H83" s="136"/>
      <c r="I83" s="136"/>
      <c r="J83" s="137"/>
      <c r="K83" s="72" cm="1">
        <f t="array" ref="K83">_xlfn.IFS(E83=$D$11,5,E83=$D$12,4,E83=$D$13,3,E83=$D$14,2,E83=$D$15,1)</f>
        <v>4</v>
      </c>
    </row>
    <row r="84" spans="1:13" s="4" customFormat="1" ht="30" customHeight="1">
      <c r="A84" s="7"/>
      <c r="B84" s="27">
        <v>10</v>
      </c>
      <c r="C84" s="8" t="s">
        <v>10</v>
      </c>
      <c r="D84" s="55" t="s">
        <v>117</v>
      </c>
      <c r="E84" s="57" t="str" cm="1">
        <f t="array" ref="E84">_xlfn.IFS(D84="優れている",$D$11,D84="あり",$D$12,D84="未活用",$D$13,D84="やや不十分",$D$14,D84="不十分",$D$15)</f>
        <v>★★★★</v>
      </c>
      <c r="F84" s="135"/>
      <c r="G84" s="136"/>
      <c r="H84" s="136"/>
      <c r="I84" s="136"/>
      <c r="J84" s="137"/>
      <c r="K84" s="72" cm="1">
        <f t="array" ref="K84">_xlfn.IFS(E84=$D$11,5,E84=$D$12,4,E84=$D$13,3,E84=$D$14,2,E84=$D$15,1)</f>
        <v>4</v>
      </c>
    </row>
    <row r="85" spans="1:13" s="4" customFormat="1" ht="18.95" customHeight="1">
      <c r="A85" s="7"/>
      <c r="B85" s="47"/>
      <c r="C85" s="7"/>
      <c r="D85" s="48"/>
      <c r="E85" s="48"/>
      <c r="F85" s="7"/>
      <c r="G85" s="7"/>
      <c r="H85" s="7"/>
      <c r="I85" s="34"/>
      <c r="J85" s="7"/>
      <c r="K85" s="104"/>
    </row>
    <row r="86" spans="1:13" s="4" customFormat="1" ht="18.95" customHeight="1">
      <c r="A86" s="7"/>
      <c r="B86" s="47"/>
      <c r="C86" s="7"/>
      <c r="D86" s="48"/>
      <c r="E86" s="48"/>
      <c r="F86" s="7"/>
      <c r="G86" s="7"/>
      <c r="H86" s="7"/>
      <c r="I86" s="34"/>
      <c r="J86" s="7"/>
      <c r="K86" s="104"/>
    </row>
    <row r="87" spans="1:13" ht="21.95" customHeight="1">
      <c r="A87" s="6"/>
      <c r="B87" s="30" t="s">
        <v>174</v>
      </c>
      <c r="C87" s="16"/>
      <c r="D87" s="17"/>
      <c r="E87" s="17"/>
      <c r="F87" s="45"/>
      <c r="G87" s="6"/>
      <c r="H87" s="6"/>
      <c r="I87" s="64"/>
      <c r="J87" s="6"/>
      <c r="K87" s="91"/>
    </row>
    <row r="88" spans="1:13" ht="3.95" customHeight="1">
      <c r="A88" s="6"/>
      <c r="B88" s="26"/>
      <c r="C88" s="23"/>
      <c r="D88" s="24"/>
      <c r="E88" s="24"/>
      <c r="F88" s="24"/>
      <c r="G88" s="24"/>
      <c r="H88" s="24"/>
      <c r="I88" s="24"/>
      <c r="J88" s="24"/>
      <c r="K88" s="91"/>
    </row>
    <row r="89" spans="1:13" ht="9.9499999999999993" customHeight="1">
      <c r="A89" s="6"/>
      <c r="B89" s="47"/>
      <c r="C89" s="7"/>
      <c r="D89" s="34"/>
      <c r="E89" s="34"/>
      <c r="F89" s="7"/>
      <c r="G89" s="7"/>
      <c r="H89" s="7"/>
      <c r="I89" s="34"/>
      <c r="J89" s="6"/>
      <c r="K89" s="91"/>
    </row>
    <row r="90" spans="1:13" ht="27.95" customHeight="1">
      <c r="A90" s="6"/>
      <c r="B90" s="151" t="s">
        <v>137</v>
      </c>
      <c r="C90" s="152"/>
      <c r="D90" s="84" t="s">
        <v>39</v>
      </c>
      <c r="E90" s="85">
        <f>AVERAGE(K93:K98)</f>
        <v>4</v>
      </c>
      <c r="F90" s="7"/>
      <c r="G90" s="7"/>
      <c r="H90" s="7"/>
      <c r="I90" s="34"/>
      <c r="J90" s="6"/>
      <c r="K90" s="91"/>
    </row>
    <row r="91" spans="1:13" ht="18.95" customHeight="1">
      <c r="A91" s="6"/>
      <c r="B91" s="47"/>
      <c r="C91" s="7"/>
      <c r="D91" s="83" t="s">
        <v>160</v>
      </c>
      <c r="E91" s="34"/>
      <c r="F91" s="7"/>
      <c r="G91" s="7"/>
      <c r="H91" s="7"/>
      <c r="I91" s="34"/>
      <c r="J91" s="6"/>
      <c r="K91" s="91"/>
      <c r="L91" s="4"/>
      <c r="M91" s="4"/>
    </row>
    <row r="92" spans="1:13" ht="18.95" customHeight="1">
      <c r="A92" s="6"/>
      <c r="B92" s="132" t="s">
        <v>18</v>
      </c>
      <c r="C92" s="133"/>
      <c r="D92" s="132" t="s">
        <v>120</v>
      </c>
      <c r="E92" s="133"/>
      <c r="F92" s="132" t="s">
        <v>173</v>
      </c>
      <c r="G92" s="134"/>
      <c r="H92" s="134"/>
      <c r="I92" s="134"/>
      <c r="J92" s="133"/>
      <c r="K92" s="72"/>
      <c r="L92" s="4"/>
      <c r="M92" s="4"/>
    </row>
    <row r="93" spans="1:13" s="4" customFormat="1" ht="30" customHeight="1">
      <c r="A93" s="7"/>
      <c r="B93" s="27">
        <v>1</v>
      </c>
      <c r="C93" s="8" t="s">
        <v>19</v>
      </c>
      <c r="D93" s="55" t="s">
        <v>117</v>
      </c>
      <c r="E93" s="57" t="str" cm="1">
        <f t="array" ref="E93">_xlfn.IFS(D93="優れている",$D$11,D93="あり",$D$12,D93="未活用",$D$13,D93="やや不十分",$D$14,D93="不十分",$D$15)</f>
        <v>★★★★</v>
      </c>
      <c r="F93" s="135" t="s">
        <v>171</v>
      </c>
      <c r="G93" s="136"/>
      <c r="H93" s="136"/>
      <c r="I93" s="136"/>
      <c r="J93" s="137"/>
      <c r="K93" s="72" cm="1">
        <f t="array" ref="K93">_xlfn.IFS(E93=$D$11,5,E93=$D$12,4,E93=$D$13,3,E93=$D$14,2,E93=$D$15,1)</f>
        <v>4</v>
      </c>
    </row>
    <row r="94" spans="1:13" s="4" customFormat="1" ht="30" customHeight="1">
      <c r="A94" s="7"/>
      <c r="B94" s="27">
        <v>2</v>
      </c>
      <c r="C94" s="8" t="s">
        <v>20</v>
      </c>
      <c r="D94" s="55" t="s">
        <v>117</v>
      </c>
      <c r="E94" s="57" t="str" cm="1">
        <f t="array" ref="E94">_xlfn.IFS(D94="優れている",$D$11,D94="あり",$D$12,D94="未活用",$D$13,D94="やや不十分",$D$14,D94="不十分",$D$15)</f>
        <v>★★★★</v>
      </c>
      <c r="F94" s="135" t="s">
        <v>172</v>
      </c>
      <c r="G94" s="136"/>
      <c r="H94" s="136"/>
      <c r="I94" s="136"/>
      <c r="J94" s="137"/>
      <c r="K94" s="72" cm="1">
        <f t="array" ref="K94">_xlfn.IFS(E94=$D$11,5,E94=$D$12,4,E94=$D$13,3,E94=$D$14,2,E94=$D$15,1)</f>
        <v>4</v>
      </c>
    </row>
    <row r="95" spans="1:13" s="4" customFormat="1" ht="30" customHeight="1">
      <c r="A95" s="7"/>
      <c r="B95" s="27">
        <v>3</v>
      </c>
      <c r="C95" s="8" t="s">
        <v>21</v>
      </c>
      <c r="D95" s="55" t="s">
        <v>117</v>
      </c>
      <c r="E95" s="57" t="str" cm="1">
        <f t="array" ref="E95">_xlfn.IFS(D95="優れている",$D$11,D95="あり",$D$12,D95="未活用",$D$13,D95="やや不十分",$D$14,D95="不十分",$D$15)</f>
        <v>★★★★</v>
      </c>
      <c r="F95" s="162"/>
      <c r="G95" s="136"/>
      <c r="H95" s="136"/>
      <c r="I95" s="136"/>
      <c r="J95" s="137"/>
      <c r="K95" s="72" cm="1">
        <f t="array" ref="K95">_xlfn.IFS(E95=$D$11,5,E95=$D$12,4,E95=$D$13,3,E95=$D$14,2,E95=$D$15,1)</f>
        <v>4</v>
      </c>
    </row>
    <row r="96" spans="1:13" s="4" customFormat="1" ht="30" customHeight="1">
      <c r="A96" s="7"/>
      <c r="B96" s="27">
        <v>4</v>
      </c>
      <c r="C96" s="8" t="s">
        <v>22</v>
      </c>
      <c r="D96" s="55" t="s">
        <v>117</v>
      </c>
      <c r="E96" s="57" t="str" cm="1">
        <f t="array" ref="E96">_xlfn.IFS(D96="優れている",$D$11,D96="あり",$D$12,D96="未活用",$D$13,D96="やや不十分",$D$14,D96="不十分",$D$15)</f>
        <v>★★★★</v>
      </c>
      <c r="F96" s="135"/>
      <c r="G96" s="136"/>
      <c r="H96" s="136"/>
      <c r="I96" s="136"/>
      <c r="J96" s="137"/>
      <c r="K96" s="72" cm="1">
        <f t="array" ref="K96">_xlfn.IFS(E96=$D$11,5,E96=$D$12,4,E96=$D$13,3,E96=$D$14,2,E96=$D$15,1)</f>
        <v>4</v>
      </c>
    </row>
    <row r="97" spans="1:13" s="4" customFormat="1" ht="30" customHeight="1">
      <c r="A97" s="7"/>
      <c r="B97" s="27">
        <v>5</v>
      </c>
      <c r="C97" s="8" t="s">
        <v>23</v>
      </c>
      <c r="D97" s="55" t="s">
        <v>117</v>
      </c>
      <c r="E97" s="57" t="str" cm="1">
        <f t="array" ref="E97">_xlfn.IFS(D97="優れている",$D$11,D97="あり",$D$12,D97="未活用",$D$13,D97="やや不十分",$D$14,D97="不十分",$D$15)</f>
        <v>★★★★</v>
      </c>
      <c r="F97" s="135"/>
      <c r="G97" s="136"/>
      <c r="H97" s="136"/>
      <c r="I97" s="136"/>
      <c r="J97" s="137"/>
      <c r="K97" s="72" cm="1">
        <f t="array" ref="K97">_xlfn.IFS(E97=$D$11,5,E97=$D$12,4,E97=$D$13,3,E97=$D$14,2,E97=$D$15,1)</f>
        <v>4</v>
      </c>
    </row>
    <row r="98" spans="1:13" s="4" customFormat="1" ht="30" customHeight="1">
      <c r="A98" s="7"/>
      <c r="B98" s="27">
        <v>6</v>
      </c>
      <c r="C98" s="8" t="s">
        <v>24</v>
      </c>
      <c r="D98" s="55" t="s">
        <v>117</v>
      </c>
      <c r="E98" s="57" t="str" cm="1">
        <f t="array" ref="E98">_xlfn.IFS(D98="優れている",$D$11,D98="あり",$D$12,D98="未活用",$D$13,D98="やや不十分",$D$14,D98="不十分",$D$15)</f>
        <v>★★★★</v>
      </c>
      <c r="F98" s="135"/>
      <c r="G98" s="136"/>
      <c r="H98" s="136"/>
      <c r="I98" s="136"/>
      <c r="J98" s="137"/>
      <c r="K98" s="72" cm="1">
        <f t="array" ref="K98">_xlfn.IFS(E98=$D$11,5,E98=$D$12,4,E98=$D$13,3,E98=$D$14,2,E98=$D$15,1)</f>
        <v>4</v>
      </c>
    </row>
    <row r="99" spans="1:13">
      <c r="A99" s="7"/>
      <c r="B99" s="47"/>
      <c r="C99" s="7"/>
      <c r="D99" s="48"/>
      <c r="E99" s="48"/>
      <c r="F99" s="7"/>
      <c r="G99" s="7"/>
      <c r="H99" s="7"/>
      <c r="I99" s="34"/>
      <c r="J99" s="7"/>
      <c r="K99" s="104"/>
    </row>
    <row r="100" spans="1:13" s="4" customFormat="1" ht="18.95" customHeight="1">
      <c r="A100" s="7"/>
      <c r="B100" s="47"/>
      <c r="C100" s="7"/>
      <c r="D100" s="48"/>
      <c r="E100" s="48"/>
      <c r="F100" s="7"/>
      <c r="G100" s="7"/>
      <c r="H100" s="7"/>
      <c r="I100" s="34"/>
      <c r="J100" s="7"/>
      <c r="K100" s="58"/>
    </row>
    <row r="101" spans="1:13" ht="21.95" customHeight="1">
      <c r="A101" s="6"/>
      <c r="B101" s="30" t="s">
        <v>175</v>
      </c>
      <c r="C101" s="16"/>
      <c r="D101" s="17"/>
      <c r="E101" s="17"/>
      <c r="F101" s="45"/>
      <c r="G101" s="6"/>
      <c r="H101" s="6"/>
      <c r="I101" s="64"/>
      <c r="J101" s="6"/>
      <c r="K101" s="95"/>
    </row>
    <row r="102" spans="1:13" ht="3.95" customHeight="1">
      <c r="A102" s="6"/>
      <c r="B102" s="26"/>
      <c r="C102" s="23"/>
      <c r="D102" s="24"/>
      <c r="E102" s="24"/>
      <c r="F102" s="24"/>
      <c r="G102" s="24"/>
      <c r="H102" s="24"/>
      <c r="I102" s="24"/>
      <c r="J102" s="24"/>
      <c r="K102" s="95"/>
    </row>
    <row r="103" spans="1:13" ht="9.9499999999999993" customHeight="1">
      <c r="A103" s="6"/>
      <c r="B103" s="47"/>
      <c r="C103" s="7"/>
      <c r="D103" s="34"/>
      <c r="E103" s="34"/>
      <c r="F103" s="7"/>
      <c r="G103" s="7"/>
      <c r="H103" s="7"/>
      <c r="I103" s="34"/>
      <c r="J103" s="6"/>
      <c r="K103" s="95"/>
    </row>
    <row r="104" spans="1:13" ht="27.95" customHeight="1">
      <c r="A104" s="6"/>
      <c r="B104" s="151" t="s">
        <v>137</v>
      </c>
      <c r="C104" s="152"/>
      <c r="D104" s="84" t="s">
        <v>11</v>
      </c>
      <c r="E104" s="85">
        <f>AVERAGE(K107:K109)</f>
        <v>5</v>
      </c>
      <c r="F104" s="7"/>
      <c r="G104" s="7"/>
      <c r="H104" s="7"/>
      <c r="I104" s="34"/>
      <c r="J104" s="6"/>
      <c r="K104" s="95"/>
    </row>
    <row r="105" spans="1:13" ht="18.95" customHeight="1">
      <c r="A105" s="6"/>
      <c r="B105" s="47"/>
      <c r="C105" s="7"/>
      <c r="D105" s="83" t="s">
        <v>160</v>
      </c>
      <c r="E105" s="34"/>
      <c r="F105" s="7"/>
      <c r="G105" s="7"/>
      <c r="H105" s="7"/>
      <c r="I105" s="34"/>
      <c r="J105" s="6"/>
      <c r="K105" s="91"/>
      <c r="L105" s="4"/>
      <c r="M105" s="4"/>
    </row>
    <row r="106" spans="1:13" ht="18.95" customHeight="1">
      <c r="A106" s="6"/>
      <c r="B106" s="132" t="s">
        <v>18</v>
      </c>
      <c r="C106" s="133"/>
      <c r="D106" s="132" t="s">
        <v>120</v>
      </c>
      <c r="E106" s="133"/>
      <c r="F106" s="132" t="s">
        <v>173</v>
      </c>
      <c r="G106" s="134"/>
      <c r="H106" s="134"/>
      <c r="I106" s="134"/>
      <c r="J106" s="133"/>
      <c r="K106" s="72"/>
      <c r="L106" s="4"/>
      <c r="M106" s="4"/>
    </row>
    <row r="107" spans="1:13" s="4" customFormat="1" ht="30" customHeight="1">
      <c r="A107" s="7"/>
      <c r="B107" s="27">
        <v>1</v>
      </c>
      <c r="C107" s="8" t="s">
        <v>26</v>
      </c>
      <c r="D107" s="55" t="s">
        <v>161</v>
      </c>
      <c r="E107" s="57" t="str" cm="1">
        <f t="array" ref="E107">_xlfn.IFS(D107="優れている",$D$11,D107="あり",$D$12,D107="未活用",$D$13,D107="やや不十分",$D$14,D107="不十分",$D$15)</f>
        <v>★★★★★</v>
      </c>
      <c r="F107" s="135" t="s">
        <v>178</v>
      </c>
      <c r="G107" s="136"/>
      <c r="H107" s="136"/>
      <c r="I107" s="136"/>
      <c r="J107" s="137"/>
      <c r="K107" s="72" cm="1">
        <f t="array" ref="K107">_xlfn.IFS(E107=$D$11,5,E107=$D$12,4,E107=$D$13,3,E107=$D$14,2,E107=$D$15,1)</f>
        <v>5</v>
      </c>
    </row>
    <row r="108" spans="1:13" s="4" customFormat="1" ht="30" customHeight="1">
      <c r="A108" s="7"/>
      <c r="B108" s="27">
        <v>2</v>
      </c>
      <c r="C108" s="8" t="s">
        <v>27</v>
      </c>
      <c r="D108" s="55" t="s">
        <v>161</v>
      </c>
      <c r="E108" s="57" t="str" cm="1">
        <f t="array" ref="E108">_xlfn.IFS(D108="優れている",$D$11,D108="あり",$D$12,D108="未活用",$D$13,D108="やや不十分",$D$14,D108="不十分",$D$15)</f>
        <v>★★★★★</v>
      </c>
      <c r="F108" s="135" t="s">
        <v>176</v>
      </c>
      <c r="G108" s="136"/>
      <c r="H108" s="136"/>
      <c r="I108" s="136"/>
      <c r="J108" s="137"/>
      <c r="K108" s="72" cm="1">
        <f t="array" ref="K108">_xlfn.IFS(E108=$D$11,5,E108=$D$12,4,E108=$D$13,3,E108=$D$14,2,E108=$D$15,1)</f>
        <v>5</v>
      </c>
    </row>
    <row r="109" spans="1:13" s="4" customFormat="1" ht="30" customHeight="1">
      <c r="A109" s="7"/>
      <c r="B109" s="27">
        <v>3</v>
      </c>
      <c r="C109" s="8" t="s">
        <v>28</v>
      </c>
      <c r="D109" s="55" t="s">
        <v>161</v>
      </c>
      <c r="E109" s="57" t="str" cm="1">
        <f t="array" ref="E109">_xlfn.IFS(D109="優れている",$D$11,D109="あり",$D$12,D109="未活用",$D$13,D109="やや不十分",$D$14,D109="不十分",$D$15)</f>
        <v>★★★★★</v>
      </c>
      <c r="F109" s="162" t="s">
        <v>177</v>
      </c>
      <c r="G109" s="136"/>
      <c r="H109" s="136"/>
      <c r="I109" s="136"/>
      <c r="J109" s="137"/>
      <c r="K109" s="72" cm="1">
        <f t="array" ref="K109">_xlfn.IFS(E109=$D$11,5,E109=$D$12,4,E109=$D$13,3,E109=$D$14,2,E109=$D$15,1)</f>
        <v>5</v>
      </c>
    </row>
    <row r="110" spans="1:13" s="4" customFormat="1" ht="18.95" customHeight="1">
      <c r="A110" s="7"/>
      <c r="B110" s="47"/>
      <c r="C110" s="7"/>
      <c r="D110" s="48"/>
      <c r="E110" s="48"/>
      <c r="F110" s="7"/>
      <c r="G110" s="7"/>
      <c r="H110" s="7"/>
      <c r="I110" s="34"/>
      <c r="J110" s="7"/>
      <c r="K110" s="104"/>
    </row>
    <row r="111" spans="1:13" s="4" customFormat="1" ht="18.95" customHeight="1">
      <c r="A111" s="7"/>
      <c r="B111" s="47"/>
      <c r="C111" s="7"/>
      <c r="D111" s="48"/>
      <c r="E111" s="48"/>
      <c r="F111" s="7"/>
      <c r="G111" s="47">
        <v>2</v>
      </c>
      <c r="H111" s="7"/>
      <c r="I111" s="34"/>
      <c r="J111" s="7"/>
      <c r="K111" s="104"/>
    </row>
    <row r="112" spans="1:13" s="4" customFormat="1" ht="18.95" customHeight="1">
      <c r="A112" s="7"/>
      <c r="B112" s="47"/>
      <c r="C112" s="7"/>
      <c r="D112" s="48"/>
      <c r="E112" s="48"/>
      <c r="F112" s="7"/>
      <c r="G112" s="7"/>
      <c r="H112" s="7"/>
      <c r="I112" s="34"/>
      <c r="J112" s="7"/>
      <c r="K112" s="104"/>
    </row>
    <row r="113" spans="1:13" s="4" customFormat="1" ht="18.95" customHeight="1">
      <c r="A113" s="7"/>
      <c r="B113" s="47"/>
      <c r="C113" s="7"/>
      <c r="D113" s="48"/>
      <c r="E113" s="48"/>
      <c r="F113" s="106"/>
      <c r="G113" s="7"/>
      <c r="H113" s="131" t="str">
        <f>$B$3</f>
        <v>MEO対策分析レポート</v>
      </c>
      <c r="I113" s="131"/>
      <c r="J113" s="131"/>
      <c r="K113" s="95"/>
    </row>
    <row r="114" spans="1:13" s="4" customFormat="1" ht="18.95" customHeight="1">
      <c r="A114" s="7"/>
      <c r="B114" s="47"/>
      <c r="C114" s="7"/>
      <c r="D114" s="48"/>
      <c r="E114" s="48"/>
      <c r="F114" s="7"/>
      <c r="G114" s="7"/>
      <c r="H114" s="38"/>
      <c r="I114" s="64"/>
      <c r="J114" s="38"/>
      <c r="K114" s="95"/>
    </row>
    <row r="115" spans="1:13" ht="21.95" customHeight="1">
      <c r="A115" s="6"/>
      <c r="B115" s="30" t="s">
        <v>179</v>
      </c>
      <c r="C115" s="16"/>
      <c r="D115" s="17"/>
      <c r="E115" s="17"/>
      <c r="F115" s="45"/>
      <c r="G115" s="6"/>
      <c r="H115" s="6"/>
      <c r="I115" s="64"/>
      <c r="J115" s="6"/>
      <c r="K115" s="91"/>
    </row>
    <row r="116" spans="1:13" ht="3.95" customHeight="1">
      <c r="A116" s="6"/>
      <c r="B116" s="26"/>
      <c r="C116" s="23"/>
      <c r="D116" s="24"/>
      <c r="E116" s="24"/>
      <c r="F116" s="24"/>
      <c r="G116" s="24"/>
      <c r="H116" s="24"/>
      <c r="I116" s="24"/>
      <c r="J116" s="24"/>
      <c r="K116" s="91"/>
    </row>
    <row r="117" spans="1:13" ht="9.9499999999999993" customHeight="1">
      <c r="A117" s="6"/>
      <c r="B117" s="47"/>
      <c r="C117" s="7"/>
      <c r="D117" s="34"/>
      <c r="E117" s="34"/>
      <c r="F117" s="7"/>
      <c r="G117" s="7"/>
      <c r="H117" s="7"/>
      <c r="I117" s="34"/>
      <c r="J117" s="6"/>
      <c r="K117" s="91"/>
    </row>
    <row r="118" spans="1:13" ht="27.95" customHeight="1">
      <c r="A118" s="6"/>
      <c r="B118" s="151" t="s">
        <v>137</v>
      </c>
      <c r="C118" s="152"/>
      <c r="D118" s="84" t="s">
        <v>212</v>
      </c>
      <c r="E118" s="85">
        <f>AVERAGE(K121:K122)</f>
        <v>1</v>
      </c>
      <c r="F118" s="7"/>
      <c r="G118" s="7"/>
      <c r="H118" s="7"/>
      <c r="I118" s="34"/>
      <c r="J118" s="6"/>
      <c r="K118" s="91"/>
    </row>
    <row r="119" spans="1:13" ht="18.95" customHeight="1">
      <c r="A119" s="6"/>
      <c r="B119" s="47"/>
      <c r="C119" s="7"/>
      <c r="D119" s="83" t="s">
        <v>160</v>
      </c>
      <c r="E119" s="34"/>
      <c r="F119" s="7"/>
      <c r="G119" s="7"/>
      <c r="H119" s="7"/>
      <c r="I119" s="34"/>
      <c r="J119" s="6"/>
      <c r="K119" s="91"/>
      <c r="L119" s="4"/>
      <c r="M119" s="4"/>
    </row>
    <row r="120" spans="1:13" ht="18.95" customHeight="1">
      <c r="A120" s="6"/>
      <c r="B120" s="132" t="s">
        <v>18</v>
      </c>
      <c r="C120" s="133"/>
      <c r="D120" s="132" t="s">
        <v>120</v>
      </c>
      <c r="E120" s="133"/>
      <c r="F120" s="132" t="s">
        <v>173</v>
      </c>
      <c r="G120" s="134"/>
      <c r="H120" s="134"/>
      <c r="I120" s="134"/>
      <c r="J120" s="133"/>
      <c r="K120" s="72"/>
      <c r="L120" s="4"/>
      <c r="M120" s="4"/>
    </row>
    <row r="121" spans="1:13" s="4" customFormat="1" ht="99.95" customHeight="1">
      <c r="A121" s="7"/>
      <c r="B121" s="27">
        <v>1</v>
      </c>
      <c r="C121" s="8" t="s">
        <v>30</v>
      </c>
      <c r="D121" s="55" t="s">
        <v>63</v>
      </c>
      <c r="E121" s="57" t="str" cm="1">
        <f t="array" ref="E121">_xlfn.IFS(D121="優れている",$D$11,D121="あり",$D$12,D121="未活用",$D$13,D121="やや不十分",$D$14,D121="不十分",$D$15)</f>
        <v>★</v>
      </c>
      <c r="F121" s="162" t="s">
        <v>66</v>
      </c>
      <c r="G121" s="136"/>
      <c r="H121" s="136"/>
      <c r="I121" s="136"/>
      <c r="J121" s="137"/>
      <c r="K121" s="72" cm="1">
        <f t="array" ref="K121">_xlfn.IFS(E121=$D$11,5,E121=$D$12,4,E121=$D$13,3,E121=$D$14,2,E121=$D$15,1)</f>
        <v>1</v>
      </c>
    </row>
    <row r="122" spans="1:13" s="4" customFormat="1" ht="30" customHeight="1">
      <c r="A122" s="7"/>
      <c r="B122" s="27">
        <v>2</v>
      </c>
      <c r="C122" s="8" t="s">
        <v>31</v>
      </c>
      <c r="D122" s="55" t="s">
        <v>63</v>
      </c>
      <c r="E122" s="57" t="str" cm="1">
        <f t="array" ref="E122">_xlfn.IFS(D122="優れている",$D$11,D122="あり",$D$12,D122="未活用",$D$13,D122="やや不十分",$D$14,D122="不十分",$D$15)</f>
        <v>★</v>
      </c>
      <c r="F122" s="135"/>
      <c r="G122" s="136"/>
      <c r="H122" s="136"/>
      <c r="I122" s="136"/>
      <c r="J122" s="137"/>
      <c r="K122" s="72" cm="1">
        <f t="array" ref="K122">_xlfn.IFS(E122=$D$11,5,E122=$D$12,4,E122=$D$13,3,E122=$D$14,2,E122=$D$15,1)</f>
        <v>1</v>
      </c>
    </row>
    <row r="123" spans="1:13" s="4" customFormat="1" ht="18.95" customHeight="1">
      <c r="A123" s="7"/>
      <c r="B123" s="47"/>
      <c r="C123" s="7"/>
      <c r="D123" s="48"/>
      <c r="E123" s="48"/>
      <c r="F123" s="7"/>
      <c r="G123" s="7"/>
      <c r="H123" s="7"/>
      <c r="I123" s="34"/>
      <c r="J123" s="7"/>
      <c r="K123" s="104"/>
    </row>
    <row r="124" spans="1:13" s="4" customFormat="1" ht="18.95" customHeight="1">
      <c r="A124" s="7"/>
      <c r="B124" s="47"/>
      <c r="C124" s="7"/>
      <c r="D124" s="48"/>
      <c r="E124" s="48"/>
      <c r="F124" s="7"/>
      <c r="G124" s="7"/>
      <c r="H124" s="7"/>
      <c r="I124" s="34"/>
      <c r="J124" s="7"/>
      <c r="K124" s="104"/>
    </row>
    <row r="125" spans="1:13" ht="21.95" customHeight="1">
      <c r="A125" s="6"/>
      <c r="B125" s="30" t="s">
        <v>180</v>
      </c>
      <c r="C125" s="16"/>
      <c r="D125" s="17"/>
      <c r="E125" s="17"/>
      <c r="F125" s="45"/>
      <c r="G125" s="6"/>
      <c r="H125" s="6"/>
      <c r="I125" s="64"/>
      <c r="J125" s="6"/>
      <c r="K125" s="91"/>
    </row>
    <row r="126" spans="1:13" ht="3.95" customHeight="1">
      <c r="A126" s="6"/>
      <c r="B126" s="26"/>
      <c r="C126" s="23"/>
      <c r="D126" s="24"/>
      <c r="E126" s="24"/>
      <c r="F126" s="24"/>
      <c r="G126" s="24"/>
      <c r="H126" s="24"/>
      <c r="I126" s="24"/>
      <c r="J126" s="24"/>
      <c r="K126" s="91"/>
    </row>
    <row r="127" spans="1:13" ht="9.9499999999999993" customHeight="1">
      <c r="A127" s="6"/>
      <c r="B127" s="47"/>
      <c r="C127" s="7"/>
      <c r="D127" s="34"/>
      <c r="E127" s="34"/>
      <c r="F127" s="7"/>
      <c r="G127" s="7"/>
      <c r="H127" s="7"/>
      <c r="I127" s="34"/>
      <c r="J127" s="6"/>
      <c r="K127" s="91"/>
    </row>
    <row r="128" spans="1:13" ht="27.95" customHeight="1">
      <c r="A128" s="6"/>
      <c r="B128" s="151" t="s">
        <v>137</v>
      </c>
      <c r="C128" s="152"/>
      <c r="D128" s="84" t="s">
        <v>41</v>
      </c>
      <c r="E128" s="85">
        <f>AVERAGE(K131:K134)</f>
        <v>3</v>
      </c>
      <c r="F128" s="7"/>
      <c r="G128" s="7"/>
      <c r="H128" s="7"/>
      <c r="I128" s="34"/>
      <c r="J128" s="6"/>
      <c r="K128" s="91"/>
    </row>
    <row r="129" spans="1:13" ht="18.95" customHeight="1">
      <c r="A129" s="6"/>
      <c r="B129" s="47"/>
      <c r="C129" s="7"/>
      <c r="D129" s="83" t="s">
        <v>160</v>
      </c>
      <c r="E129" s="34"/>
      <c r="F129" s="7"/>
      <c r="G129" s="7"/>
      <c r="H129" s="7"/>
      <c r="I129" s="34"/>
      <c r="J129" s="6"/>
      <c r="K129" s="91"/>
      <c r="L129" s="4"/>
      <c r="M129" s="4"/>
    </row>
    <row r="130" spans="1:13" ht="18.95" customHeight="1">
      <c r="A130" s="6"/>
      <c r="B130" s="132" t="s">
        <v>18</v>
      </c>
      <c r="C130" s="133"/>
      <c r="D130" s="132" t="s">
        <v>120</v>
      </c>
      <c r="E130" s="133"/>
      <c r="F130" s="132" t="s">
        <v>173</v>
      </c>
      <c r="G130" s="134"/>
      <c r="H130" s="134"/>
      <c r="I130" s="134"/>
      <c r="J130" s="133"/>
      <c r="K130" s="72"/>
      <c r="L130" s="4"/>
      <c r="M130" s="4"/>
    </row>
    <row r="131" spans="1:13" s="4" customFormat="1" ht="60" customHeight="1">
      <c r="A131" s="7"/>
      <c r="B131" s="27">
        <v>1</v>
      </c>
      <c r="C131" s="8" t="s">
        <v>34</v>
      </c>
      <c r="D131" s="55" t="s">
        <v>161</v>
      </c>
      <c r="E131" s="57" t="str" cm="1">
        <f t="array" ref="E131">_xlfn.IFS(D131="優れている",$D$11,D131="あり",$D$12,D131="未活用",$D$13,D131="やや不十分",$D$14,D131="不十分",$D$15)</f>
        <v>★★★★★</v>
      </c>
      <c r="F131" s="162" t="s">
        <v>184</v>
      </c>
      <c r="G131" s="168"/>
      <c r="H131" s="168"/>
      <c r="I131" s="168"/>
      <c r="J131" s="169"/>
      <c r="K131" s="72" cm="1">
        <f t="array" ref="K131">_xlfn.IFS(E131=$D$11,5,E131=$D$12,4,E131=$D$13,3,E131=$D$14,2,E131=$D$15,1)</f>
        <v>5</v>
      </c>
    </row>
    <row r="132" spans="1:13" s="4" customFormat="1" ht="135" customHeight="1">
      <c r="A132" s="7"/>
      <c r="B132" s="27">
        <v>2</v>
      </c>
      <c r="C132" s="8" t="s">
        <v>35</v>
      </c>
      <c r="D132" s="55" t="s">
        <v>63</v>
      </c>
      <c r="E132" s="57" t="str" cm="1">
        <f t="array" ref="E132">_xlfn.IFS(D132="優れている",$D$11,D132="あり",$D$12,D132="未活用",$D$13,D132="やや不十分",$D$14,D132="不十分",$D$15)</f>
        <v>★</v>
      </c>
      <c r="F132" s="162" t="s">
        <v>181</v>
      </c>
      <c r="G132" s="168"/>
      <c r="H132" s="168"/>
      <c r="I132" s="168"/>
      <c r="J132" s="169"/>
      <c r="K132" s="72" cm="1">
        <f t="array" ref="K132">_xlfn.IFS(E132=$D$11,5,E132=$D$12,4,E132=$D$13,3,E132=$D$14,2,E132=$D$15,1)</f>
        <v>1</v>
      </c>
    </row>
    <row r="133" spans="1:13" s="4" customFormat="1" ht="60" customHeight="1">
      <c r="A133" s="7"/>
      <c r="B133" s="27">
        <v>3</v>
      </c>
      <c r="C133" s="8" t="s">
        <v>36</v>
      </c>
      <c r="D133" s="55" t="s">
        <v>211</v>
      </c>
      <c r="E133" s="57" t="str" cm="1">
        <f t="array" ref="E133">_xlfn.IFS(D133="優れている",$D$11,D133="あり",$D$12,D133="未活用",$D$13,D133="やや不十分",$D$14,D133="不十分",$D$15)</f>
        <v>★★★</v>
      </c>
      <c r="F133" s="162" t="s">
        <v>182</v>
      </c>
      <c r="G133" s="168"/>
      <c r="H133" s="168"/>
      <c r="I133" s="168"/>
      <c r="J133" s="169"/>
      <c r="K133" s="72" cm="1">
        <f t="array" ref="K133">_xlfn.IFS(E133=$D$11,5,E133=$D$12,4,E133=$D$13,3,E133=$D$14,2,E133=$D$15,1)</f>
        <v>3</v>
      </c>
    </row>
    <row r="134" spans="1:13" s="4" customFormat="1" ht="60" customHeight="1">
      <c r="A134" s="7"/>
      <c r="B134" s="27">
        <v>4</v>
      </c>
      <c r="C134" s="8" t="s">
        <v>37</v>
      </c>
      <c r="D134" s="55" t="s">
        <v>211</v>
      </c>
      <c r="E134" s="57" t="str" cm="1">
        <f t="array" ref="E134">_xlfn.IFS(D134="優れている",$D$11,D134="あり",$D$12,D134="未活用",$D$13,D134="やや不十分",$D$14,D134="不十分",$D$15)</f>
        <v>★★★</v>
      </c>
      <c r="F134" s="162" t="s">
        <v>183</v>
      </c>
      <c r="G134" s="168"/>
      <c r="H134" s="168"/>
      <c r="I134" s="168"/>
      <c r="J134" s="169"/>
      <c r="K134" s="72" cm="1">
        <f t="array" ref="K134">_xlfn.IFS(E134=$D$11,5,E134=$D$12,4,E134=$D$13,3,E134=$D$14,2,E134=$D$15,1)</f>
        <v>3</v>
      </c>
    </row>
    <row r="135" spans="1:13" s="4" customFormat="1" ht="18.95" customHeight="1">
      <c r="A135" s="7"/>
      <c r="B135" s="47"/>
      <c r="C135" s="7"/>
      <c r="D135" s="48"/>
      <c r="E135" s="48"/>
      <c r="F135" s="7"/>
      <c r="G135" s="7"/>
      <c r="H135" s="7"/>
      <c r="I135" s="34"/>
      <c r="J135" s="7"/>
      <c r="K135" s="104"/>
    </row>
    <row r="136" spans="1:13" s="4" customFormat="1" ht="18.95" customHeight="1">
      <c r="A136" s="7"/>
      <c r="B136" s="47"/>
      <c r="C136" s="7"/>
      <c r="D136" s="48"/>
      <c r="E136" s="48"/>
      <c r="F136" s="7"/>
      <c r="G136" s="7"/>
      <c r="H136" s="7"/>
      <c r="I136" s="34"/>
      <c r="J136" s="7"/>
      <c r="K136" s="104"/>
    </row>
    <row r="137" spans="1:13" ht="21.95" customHeight="1">
      <c r="A137" s="6"/>
      <c r="B137" s="30" t="s">
        <v>188</v>
      </c>
      <c r="C137" s="16"/>
      <c r="D137" s="17"/>
      <c r="E137" s="17"/>
      <c r="F137" s="45"/>
      <c r="G137" s="6"/>
      <c r="H137" s="6"/>
      <c r="I137" s="64"/>
      <c r="J137" s="6"/>
      <c r="K137" s="91"/>
    </row>
    <row r="138" spans="1:13" ht="3.95" customHeight="1">
      <c r="A138" s="6"/>
      <c r="B138" s="26"/>
      <c r="C138" s="23"/>
      <c r="D138" s="24"/>
      <c r="E138" s="24"/>
      <c r="F138" s="24"/>
      <c r="G138" s="24"/>
      <c r="H138" s="24"/>
      <c r="I138" s="24"/>
      <c r="J138" s="24"/>
      <c r="K138" s="91"/>
    </row>
    <row r="139" spans="1:13" ht="9.9499999999999993" customHeight="1">
      <c r="A139" s="6"/>
      <c r="B139" s="47"/>
      <c r="C139" s="7"/>
      <c r="D139" s="34"/>
      <c r="E139" s="34"/>
      <c r="F139" s="7"/>
      <c r="G139" s="7"/>
      <c r="H139" s="7"/>
      <c r="I139" s="34"/>
      <c r="J139" s="6"/>
      <c r="K139" s="91"/>
    </row>
    <row r="140" spans="1:13" ht="27.95" customHeight="1">
      <c r="A140" s="6"/>
      <c r="B140" s="151" t="s">
        <v>137</v>
      </c>
      <c r="C140" s="152"/>
      <c r="D140" s="84" t="s">
        <v>41</v>
      </c>
      <c r="E140" s="85">
        <f>AVERAGE(K143:K144)</f>
        <v>3.5</v>
      </c>
      <c r="F140" s="7"/>
      <c r="G140" s="7"/>
      <c r="H140" s="7"/>
      <c r="I140" s="34"/>
      <c r="J140" s="6"/>
      <c r="K140" s="91"/>
    </row>
    <row r="141" spans="1:13" ht="18.95" customHeight="1">
      <c r="A141" s="6"/>
      <c r="B141" s="47"/>
      <c r="C141" s="7"/>
      <c r="D141" s="83" t="s">
        <v>160</v>
      </c>
      <c r="E141" s="34"/>
      <c r="F141" s="7"/>
      <c r="G141" s="7"/>
      <c r="H141" s="7"/>
      <c r="I141" s="34"/>
      <c r="J141" s="6"/>
      <c r="K141" s="91"/>
      <c r="L141" s="4"/>
      <c r="M141" s="4"/>
    </row>
    <row r="142" spans="1:13" ht="18.95" customHeight="1">
      <c r="A142" s="6"/>
      <c r="B142" s="132" t="s">
        <v>18</v>
      </c>
      <c r="C142" s="133"/>
      <c r="D142" s="132" t="s">
        <v>120</v>
      </c>
      <c r="E142" s="133"/>
      <c r="F142" s="132" t="s">
        <v>173</v>
      </c>
      <c r="G142" s="134"/>
      <c r="H142" s="134"/>
      <c r="I142" s="134"/>
      <c r="J142" s="133"/>
      <c r="K142" s="72"/>
      <c r="L142" s="4"/>
      <c r="M142" s="4"/>
    </row>
    <row r="143" spans="1:13" s="4" customFormat="1" ht="30" customHeight="1">
      <c r="A143" s="7"/>
      <c r="B143" s="27">
        <v>1</v>
      </c>
      <c r="C143" s="8" t="s">
        <v>110</v>
      </c>
      <c r="D143" s="55" t="s">
        <v>161</v>
      </c>
      <c r="E143" s="57" t="str" cm="1">
        <f t="array" ref="E143">_xlfn.IFS(D143="優れている",$D$11,D143="あり",$D$12,D143="未活用",$D$13,D143="やや不十分",$D$14,D143="不十分",$D$15)</f>
        <v>★★★★★</v>
      </c>
      <c r="F143" s="162" t="s">
        <v>186</v>
      </c>
      <c r="G143" s="136"/>
      <c r="H143" s="136"/>
      <c r="I143" s="136"/>
      <c r="J143" s="137"/>
      <c r="K143" s="72" cm="1">
        <f t="array" ref="K143">_xlfn.IFS(E143=$D$11,5,E143=$D$12,4,E143=$D$13,3,E143=$D$14,2,E143=$D$15,1)</f>
        <v>5</v>
      </c>
    </row>
    <row r="144" spans="1:13" s="4" customFormat="1" ht="56.1" customHeight="1">
      <c r="A144" s="7"/>
      <c r="B144" s="27">
        <v>2</v>
      </c>
      <c r="C144" s="69" t="s">
        <v>185</v>
      </c>
      <c r="D144" s="55" t="s">
        <v>62</v>
      </c>
      <c r="E144" s="57" t="str" cm="1">
        <f t="array" ref="E144">_xlfn.IFS(D144="優れている",$D$11,D144="あり",$D$12,D144="未活用",$D$13,D144="やや不十分",$D$14,D144="不十分",$D$15)</f>
        <v>★★</v>
      </c>
      <c r="F144" s="162" t="s">
        <v>187</v>
      </c>
      <c r="G144" s="168"/>
      <c r="H144" s="168"/>
      <c r="I144" s="168"/>
      <c r="J144" s="169"/>
      <c r="K144" s="72" cm="1">
        <f t="array" ref="K144">_xlfn.IFS(E144=$D$11,5,E144=$D$12,4,E144=$D$13,3,E144=$D$14,2,E144=$D$15,1)</f>
        <v>2</v>
      </c>
    </row>
    <row r="145" spans="1:11" s="4" customFormat="1" ht="18.95" customHeight="1">
      <c r="A145" s="7"/>
      <c r="B145" s="47"/>
      <c r="C145" s="7"/>
      <c r="D145" s="48"/>
      <c r="E145" s="48"/>
      <c r="F145" s="7"/>
      <c r="G145" s="7"/>
      <c r="H145" s="7"/>
      <c r="I145" s="34"/>
      <c r="J145" s="7"/>
      <c r="K145" s="104"/>
    </row>
    <row r="146" spans="1:11" s="4" customFormat="1" ht="18.95" customHeight="1">
      <c r="A146" s="7"/>
      <c r="B146" s="47"/>
      <c r="C146" s="7"/>
      <c r="D146" s="48"/>
      <c r="E146" s="48"/>
      <c r="F146" s="7"/>
      <c r="G146" s="7"/>
      <c r="H146" s="7"/>
      <c r="I146" s="34"/>
      <c r="J146" s="7"/>
      <c r="K146" s="104"/>
    </row>
    <row r="147" spans="1:11" s="4" customFormat="1" ht="18.95" customHeight="1">
      <c r="A147" s="7"/>
      <c r="B147" s="47"/>
      <c r="C147" s="7"/>
      <c r="D147" s="48"/>
      <c r="E147" s="48"/>
      <c r="F147" s="7"/>
      <c r="G147" s="47">
        <v>3</v>
      </c>
      <c r="H147" s="7"/>
      <c r="I147" s="34"/>
      <c r="J147" s="7"/>
      <c r="K147" s="104"/>
    </row>
    <row r="148" spans="1:11" s="4" customFormat="1" ht="18.95" customHeight="1">
      <c r="A148" s="7"/>
      <c r="B148" s="47"/>
      <c r="C148" s="7"/>
      <c r="D148" s="48"/>
      <c r="E148" s="48"/>
      <c r="F148" s="7"/>
      <c r="G148" s="7"/>
      <c r="H148" s="7"/>
      <c r="I148" s="34"/>
      <c r="J148" s="7"/>
      <c r="K148" s="104"/>
    </row>
    <row r="149" spans="1:11" s="4" customFormat="1" ht="18.95" customHeight="1">
      <c r="A149" s="7"/>
      <c r="B149" s="47"/>
      <c r="C149" s="7"/>
      <c r="D149" s="48"/>
      <c r="E149" s="48"/>
      <c r="F149" s="7"/>
      <c r="G149" s="7"/>
      <c r="H149" s="7"/>
      <c r="I149" s="34"/>
      <c r="J149" s="7"/>
      <c r="K149" s="104"/>
    </row>
    <row r="150" spans="1:11" s="4" customFormat="1" ht="21" customHeight="1">
      <c r="A150" s="7"/>
      <c r="B150" s="106" t="str">
        <f>$B$3</f>
        <v>MEO対策分析レポート</v>
      </c>
      <c r="C150" s="7"/>
      <c r="D150" s="48"/>
      <c r="E150" s="48"/>
      <c r="F150" s="7"/>
      <c r="G150" s="7"/>
      <c r="H150" s="7"/>
      <c r="I150" s="34"/>
      <c r="J150" s="7"/>
      <c r="K150" s="104"/>
    </row>
    <row r="151" spans="1:11" ht="20.100000000000001" customHeight="1">
      <c r="A151" s="6"/>
      <c r="B151" s="60" t="s">
        <v>156</v>
      </c>
      <c r="C151" s="6"/>
      <c r="D151" s="34"/>
      <c r="E151" s="34"/>
      <c r="F151" s="6"/>
      <c r="G151" s="6"/>
      <c r="H151" s="6"/>
      <c r="I151" s="64"/>
      <c r="J151" s="6"/>
      <c r="K151" s="91"/>
    </row>
    <row r="152" spans="1:11" ht="20.100000000000001" customHeight="1">
      <c r="A152" s="7"/>
      <c r="B152" s="52">
        <v>1</v>
      </c>
      <c r="C152" s="29" t="s">
        <v>51</v>
      </c>
      <c r="D152" s="18"/>
      <c r="E152" s="9" t="s">
        <v>52</v>
      </c>
      <c r="F152" s="9"/>
      <c r="G152" s="9"/>
      <c r="H152" s="9"/>
      <c r="I152" s="86"/>
      <c r="J152" s="6"/>
      <c r="K152" s="104"/>
    </row>
    <row r="153" spans="1:11" ht="20.100000000000001" customHeight="1">
      <c r="A153" s="7"/>
      <c r="B153" s="22">
        <v>2</v>
      </c>
      <c r="C153" s="11" t="s">
        <v>53</v>
      </c>
      <c r="D153" s="19"/>
      <c r="E153" s="11" t="s">
        <v>54</v>
      </c>
      <c r="F153" s="11"/>
      <c r="G153" s="11"/>
      <c r="H153" s="11"/>
      <c r="I153" s="87"/>
      <c r="J153" s="6"/>
      <c r="K153" s="104"/>
    </row>
    <row r="154" spans="1:11" ht="20.100000000000001" customHeight="1">
      <c r="A154" s="7"/>
      <c r="B154" s="22">
        <v>3</v>
      </c>
      <c r="C154" s="11" t="s">
        <v>55</v>
      </c>
      <c r="D154" s="19"/>
      <c r="E154" s="11" t="s">
        <v>56</v>
      </c>
      <c r="F154" s="11"/>
      <c r="G154" s="11"/>
      <c r="H154" s="11"/>
      <c r="I154" s="87"/>
      <c r="J154" s="6"/>
      <c r="K154" s="104"/>
    </row>
    <row r="155" spans="1:11" ht="20.100000000000001" customHeight="1">
      <c r="A155" s="7"/>
      <c r="B155" s="28" t="s">
        <v>57</v>
      </c>
      <c r="C155" s="11"/>
      <c r="D155" s="19"/>
      <c r="E155" s="11"/>
      <c r="F155" s="11"/>
      <c r="G155" s="11"/>
      <c r="H155" s="11"/>
      <c r="I155" s="87"/>
      <c r="J155" s="6"/>
      <c r="K155" s="58"/>
    </row>
    <row r="156" spans="1:11" ht="20.100000000000001" customHeight="1">
      <c r="A156" s="7"/>
      <c r="B156" s="28"/>
      <c r="C156" s="11"/>
      <c r="D156" s="19"/>
      <c r="E156" s="11"/>
      <c r="F156" s="11"/>
      <c r="G156" s="11"/>
      <c r="H156" s="11"/>
      <c r="I156" s="87"/>
      <c r="J156" s="6"/>
      <c r="K156" s="58"/>
    </row>
    <row r="157" spans="1:11" ht="20.100000000000001" customHeight="1">
      <c r="A157" s="7"/>
      <c r="B157" s="22"/>
      <c r="C157" s="11"/>
      <c r="D157" s="19"/>
      <c r="E157" s="19"/>
      <c r="F157" s="11"/>
      <c r="G157" s="11"/>
      <c r="H157" s="11"/>
      <c r="I157" s="87"/>
      <c r="J157" s="6"/>
      <c r="K157" s="58"/>
    </row>
    <row r="158" spans="1:11" ht="20.100000000000001" customHeight="1">
      <c r="A158" s="7"/>
      <c r="B158" s="22"/>
      <c r="C158" s="11"/>
      <c r="D158" s="19"/>
      <c r="E158" s="19"/>
      <c r="F158" s="11"/>
      <c r="G158" s="11"/>
      <c r="H158" s="11"/>
      <c r="I158" s="87"/>
      <c r="J158" s="6"/>
      <c r="K158" s="58"/>
    </row>
    <row r="159" spans="1:11" ht="20.100000000000001" customHeight="1">
      <c r="A159" s="7"/>
      <c r="B159" s="22"/>
      <c r="C159" s="11"/>
      <c r="D159" s="19"/>
      <c r="E159" s="19"/>
      <c r="F159" s="11"/>
      <c r="G159" s="11"/>
      <c r="H159" s="11"/>
      <c r="I159" s="87"/>
      <c r="J159" s="6"/>
      <c r="K159" s="58"/>
    </row>
    <row r="160" spans="1:11" ht="20.100000000000001" customHeight="1">
      <c r="A160" s="7"/>
      <c r="B160" s="61" t="s">
        <v>71</v>
      </c>
      <c r="C160" s="9"/>
      <c r="D160" s="18"/>
      <c r="E160" s="18"/>
      <c r="F160" s="9"/>
      <c r="G160" s="9"/>
      <c r="H160" s="9"/>
      <c r="I160" s="86"/>
      <c r="J160" s="6"/>
      <c r="K160" s="58"/>
    </row>
    <row r="161" spans="1:11" ht="20.100000000000001" customHeight="1">
      <c r="A161" s="7"/>
      <c r="B161" s="28" t="s">
        <v>72</v>
      </c>
      <c r="C161" s="11"/>
      <c r="D161" s="19"/>
      <c r="E161" s="19"/>
      <c r="F161" s="11"/>
      <c r="G161" s="11"/>
      <c r="H161" s="11"/>
      <c r="I161" s="87"/>
      <c r="J161" s="6"/>
      <c r="K161" s="58"/>
    </row>
    <row r="162" spans="1:11" ht="20.100000000000001" customHeight="1">
      <c r="A162" s="7"/>
      <c r="B162" t="s">
        <v>241</v>
      </c>
      <c r="C162" s="11"/>
      <c r="D162" s="19"/>
      <c r="E162" s="19"/>
      <c r="F162" s="11"/>
      <c r="G162" s="11"/>
      <c r="H162" s="11"/>
      <c r="I162" s="87"/>
      <c r="J162" s="6"/>
      <c r="K162" s="58"/>
    </row>
    <row r="163" spans="1:11" ht="20.100000000000001" customHeight="1">
      <c r="A163" s="7"/>
      <c r="B163" s="28" t="s">
        <v>73</v>
      </c>
      <c r="C163" s="11"/>
      <c r="D163" s="19"/>
      <c r="E163" s="19"/>
      <c r="F163" s="11"/>
      <c r="G163" s="11"/>
      <c r="H163" s="11"/>
      <c r="I163" s="87"/>
      <c r="J163" s="6"/>
      <c r="K163" s="58"/>
    </row>
    <row r="164" spans="1:11" ht="20.100000000000001" customHeight="1">
      <c r="A164" s="7"/>
      <c r="B164" s="28"/>
      <c r="C164" s="11"/>
      <c r="D164" s="19"/>
      <c r="E164" s="19"/>
      <c r="F164" s="11"/>
      <c r="G164" s="11"/>
      <c r="H164" s="11"/>
      <c r="I164" s="87"/>
      <c r="J164" s="6"/>
      <c r="K164" s="58"/>
    </row>
    <row r="165" spans="1:11" ht="20.100000000000001" customHeight="1">
      <c r="A165" s="7"/>
      <c r="B165" s="53"/>
      <c r="C165" s="13"/>
      <c r="D165" s="20"/>
      <c r="E165" s="20"/>
      <c r="F165" s="13"/>
      <c r="G165" s="13"/>
      <c r="H165" s="13"/>
      <c r="I165" s="88"/>
      <c r="J165" s="6"/>
      <c r="K165" s="58"/>
    </row>
    <row r="166" spans="1:11" ht="20.100000000000001" customHeight="1">
      <c r="A166" s="7"/>
      <c r="B166" s="36"/>
      <c r="C166" s="6"/>
      <c r="D166" s="34"/>
      <c r="E166" s="34"/>
      <c r="F166" s="6"/>
      <c r="G166" s="6"/>
      <c r="H166" s="6"/>
      <c r="I166" s="64"/>
      <c r="J166" s="6"/>
      <c r="K166" s="58"/>
    </row>
    <row r="167" spans="1:11" ht="20.100000000000001" customHeight="1">
      <c r="A167" s="7"/>
      <c r="B167" s="60" t="s">
        <v>67</v>
      </c>
      <c r="C167" s="6"/>
      <c r="D167" s="34"/>
      <c r="E167" s="34"/>
      <c r="F167" s="6"/>
      <c r="G167" s="6"/>
      <c r="H167" s="6"/>
      <c r="I167" s="64"/>
      <c r="J167" s="6"/>
      <c r="K167" s="58"/>
    </row>
    <row r="168" spans="1:11" ht="20.100000000000001" customHeight="1">
      <c r="A168" s="7"/>
      <c r="B168" s="21"/>
      <c r="C168" s="29"/>
      <c r="D168" s="10"/>
      <c r="E168" s="153" t="s">
        <v>234</v>
      </c>
      <c r="F168" s="154"/>
      <c r="G168" s="154"/>
      <c r="H168" s="154"/>
      <c r="I168" s="155"/>
      <c r="J168" s="6"/>
      <c r="K168" s="58"/>
    </row>
    <row r="169" spans="1:11" ht="20.100000000000001" customHeight="1">
      <c r="A169" s="7"/>
      <c r="B169" s="59"/>
      <c r="C169" s="11"/>
      <c r="D169" s="12"/>
      <c r="E169" s="156"/>
      <c r="F169" s="157"/>
      <c r="G169" s="157"/>
      <c r="H169" s="157"/>
      <c r="I169" s="158"/>
      <c r="J169" s="6"/>
      <c r="K169" s="58"/>
    </row>
    <row r="170" spans="1:11" ht="20.100000000000001" customHeight="1">
      <c r="A170" s="7"/>
      <c r="B170" s="59"/>
      <c r="C170" s="11"/>
      <c r="D170" s="12"/>
      <c r="E170" s="156"/>
      <c r="F170" s="157"/>
      <c r="G170" s="157"/>
      <c r="H170" s="157"/>
      <c r="I170" s="158"/>
      <c r="J170" s="6"/>
      <c r="K170" s="58"/>
    </row>
    <row r="171" spans="1:11" ht="20.100000000000001" customHeight="1">
      <c r="A171" s="7"/>
      <c r="B171" s="59"/>
      <c r="C171" s="11"/>
      <c r="D171" s="12"/>
      <c r="E171" s="156"/>
      <c r="F171" s="157"/>
      <c r="G171" s="157"/>
      <c r="H171" s="157"/>
      <c r="I171" s="158"/>
      <c r="J171" s="6"/>
      <c r="K171" s="58"/>
    </row>
    <row r="172" spans="1:11" ht="20.100000000000001" customHeight="1">
      <c r="A172" s="7"/>
      <c r="B172" s="59"/>
      <c r="C172" s="11"/>
      <c r="D172" s="12"/>
      <c r="E172" s="156"/>
      <c r="F172" s="157"/>
      <c r="G172" s="157"/>
      <c r="H172" s="157"/>
      <c r="I172" s="158"/>
      <c r="J172" s="6"/>
      <c r="K172" s="58"/>
    </row>
    <row r="173" spans="1:11" ht="20.100000000000001" customHeight="1">
      <c r="A173" s="7"/>
      <c r="B173" s="59"/>
      <c r="C173" s="11"/>
      <c r="D173" s="12"/>
      <c r="E173" s="156"/>
      <c r="F173" s="157"/>
      <c r="G173" s="157"/>
      <c r="H173" s="157"/>
      <c r="I173" s="158"/>
      <c r="J173" s="6"/>
      <c r="K173" s="58"/>
    </row>
    <row r="174" spans="1:11" ht="20.100000000000001" customHeight="1">
      <c r="A174" s="7"/>
      <c r="B174" s="59"/>
      <c r="C174" s="11"/>
      <c r="D174" s="12"/>
      <c r="E174" s="156"/>
      <c r="F174" s="157"/>
      <c r="G174" s="157"/>
      <c r="H174" s="157"/>
      <c r="I174" s="158"/>
      <c r="J174" s="6"/>
      <c r="K174" s="58"/>
    </row>
    <row r="175" spans="1:11" ht="20.100000000000001" customHeight="1">
      <c r="A175" s="7"/>
      <c r="B175" s="59"/>
      <c r="C175" s="11"/>
      <c r="D175" s="12"/>
      <c r="E175" s="156"/>
      <c r="F175" s="157"/>
      <c r="G175" s="157"/>
      <c r="H175" s="157"/>
      <c r="I175" s="158"/>
      <c r="J175" s="6"/>
      <c r="K175" s="58"/>
    </row>
    <row r="176" spans="1:11" ht="20.100000000000001" customHeight="1">
      <c r="A176" s="7"/>
      <c r="B176" s="28"/>
      <c r="C176" s="89"/>
      <c r="D176" s="12"/>
      <c r="E176" s="156"/>
      <c r="F176" s="157"/>
      <c r="G176" s="157"/>
      <c r="H176" s="157"/>
      <c r="I176" s="158"/>
      <c r="J176" s="6"/>
      <c r="K176" s="58"/>
    </row>
    <row r="177" spans="1:11" ht="20.100000000000001" customHeight="1">
      <c r="A177" s="7"/>
      <c r="B177" s="53"/>
      <c r="C177" s="13"/>
      <c r="D177" s="14"/>
      <c r="E177" s="159"/>
      <c r="F177" s="160"/>
      <c r="G177" s="160"/>
      <c r="H177" s="160"/>
      <c r="I177" s="161"/>
      <c r="J177" s="6"/>
      <c r="K177" s="58"/>
    </row>
    <row r="178" spans="1:11" ht="20.100000000000001" customHeight="1">
      <c r="A178" s="7"/>
      <c r="B178" s="166" t="s">
        <v>68</v>
      </c>
      <c r="C178" s="167"/>
      <c r="D178" s="167"/>
      <c r="E178" s="154" t="s">
        <v>235</v>
      </c>
      <c r="F178" s="154"/>
      <c r="G178" s="154"/>
      <c r="H178" s="154"/>
      <c r="I178" s="155"/>
      <c r="J178" s="6"/>
      <c r="K178" s="58"/>
    </row>
    <row r="179" spans="1:11" ht="20.100000000000001" customHeight="1">
      <c r="A179" s="7"/>
      <c r="B179" s="163" t="s">
        <v>58</v>
      </c>
      <c r="C179" s="164"/>
      <c r="D179" s="164"/>
      <c r="E179" s="165" t="s">
        <v>236</v>
      </c>
      <c r="F179" s="157"/>
      <c r="G179" s="157"/>
      <c r="H179" s="157"/>
      <c r="I179" s="158"/>
      <c r="J179" s="6"/>
      <c r="K179" s="58"/>
    </row>
    <row r="180" spans="1:11" ht="20.100000000000001" customHeight="1">
      <c r="A180" s="7"/>
      <c r="B180" s="163" t="s">
        <v>59</v>
      </c>
      <c r="C180" s="164"/>
      <c r="D180" s="164"/>
      <c r="E180" s="165" t="s">
        <v>237</v>
      </c>
      <c r="F180" s="157"/>
      <c r="G180" s="157"/>
      <c r="H180" s="157"/>
      <c r="I180" s="158"/>
      <c r="J180" s="6"/>
      <c r="K180" s="58"/>
    </row>
    <row r="181" spans="1:11" ht="20.100000000000001" customHeight="1">
      <c r="A181" s="7"/>
      <c r="B181" s="163" t="s">
        <v>70</v>
      </c>
      <c r="C181" s="164"/>
      <c r="D181" s="164"/>
      <c r="E181" s="165" t="s">
        <v>238</v>
      </c>
      <c r="F181" s="157"/>
      <c r="G181" s="157"/>
      <c r="H181" s="157"/>
      <c r="I181" s="158"/>
      <c r="J181" s="6"/>
      <c r="K181" s="58"/>
    </row>
    <row r="182" spans="1:11" ht="20.100000000000001" customHeight="1">
      <c r="A182" s="7"/>
      <c r="B182" s="163" t="s">
        <v>61</v>
      </c>
      <c r="C182" s="164"/>
      <c r="D182" s="164"/>
      <c r="E182" s="165" t="s">
        <v>239</v>
      </c>
      <c r="F182" s="157"/>
      <c r="G182" s="157"/>
      <c r="H182" s="157"/>
      <c r="I182" s="158"/>
      <c r="J182" s="6"/>
      <c r="K182" s="58"/>
    </row>
    <row r="183" spans="1:11" ht="20.100000000000001" customHeight="1">
      <c r="A183" s="7"/>
      <c r="B183" s="53"/>
      <c r="C183" s="43"/>
      <c r="D183" s="43"/>
      <c r="E183" s="43"/>
      <c r="F183" s="13"/>
      <c r="G183" s="13"/>
      <c r="H183" s="13"/>
      <c r="I183" s="88"/>
      <c r="J183" s="6"/>
      <c r="K183" s="58"/>
    </row>
    <row r="184" spans="1:11" ht="20.100000000000001" customHeight="1">
      <c r="A184" s="7"/>
      <c r="B184" s="7"/>
      <c r="C184" s="7"/>
      <c r="D184" s="7"/>
      <c r="E184" s="7"/>
      <c r="F184" s="7"/>
      <c r="G184" s="7"/>
      <c r="H184" s="7"/>
      <c r="I184" s="34"/>
      <c r="J184" s="7"/>
      <c r="K184" s="58"/>
    </row>
    <row r="185" spans="1:11" ht="20.100000000000001" customHeight="1">
      <c r="A185" s="7"/>
      <c r="B185" s="36"/>
      <c r="C185" s="6"/>
      <c r="D185" s="34"/>
      <c r="E185" s="34"/>
      <c r="F185" s="6"/>
      <c r="G185" s="6"/>
      <c r="H185" s="6"/>
      <c r="I185" s="64"/>
      <c r="J185" s="6"/>
      <c r="K185" s="58"/>
    </row>
    <row r="186" spans="1:11" ht="20.100000000000001" customHeight="1">
      <c r="A186" s="7"/>
      <c r="B186" s="36"/>
      <c r="C186" s="6"/>
      <c r="D186" s="34"/>
      <c r="E186" s="34"/>
      <c r="F186" s="6"/>
      <c r="G186" s="36">
        <v>4</v>
      </c>
      <c r="H186" s="6"/>
      <c r="I186" s="64"/>
      <c r="J186" s="6"/>
      <c r="K186" s="58"/>
    </row>
    <row r="187" spans="1:11" ht="20.100000000000001" customHeight="1"/>
    <row r="188" spans="1:11" ht="20.100000000000001" customHeight="1"/>
    <row r="189" spans="1:11" ht="20.100000000000001" customHeight="1"/>
    <row r="190" spans="1:11" ht="20.100000000000001" customHeight="1"/>
    <row r="191" spans="1:11" ht="20.100000000000001" customHeight="1"/>
    <row r="192" spans="1:11" ht="20.100000000000001" customHeight="1"/>
    <row r="193" ht="20.100000000000001" customHeight="1"/>
    <row r="194" ht="20.100000000000001" customHeight="1"/>
  </sheetData>
  <mergeCells count="70">
    <mergeCell ref="B140:C140"/>
    <mergeCell ref="B142:C142"/>
    <mergeCell ref="D142:E142"/>
    <mergeCell ref="F142:J142"/>
    <mergeCell ref="F143:J143"/>
    <mergeCell ref="F144:J144"/>
    <mergeCell ref="F134:J134"/>
    <mergeCell ref="F131:J131"/>
    <mergeCell ref="F132:J132"/>
    <mergeCell ref="F133:J133"/>
    <mergeCell ref="B128:C128"/>
    <mergeCell ref="B130:C130"/>
    <mergeCell ref="D130:E130"/>
    <mergeCell ref="F130:J130"/>
    <mergeCell ref="F121:J121"/>
    <mergeCell ref="F122:J122"/>
    <mergeCell ref="F107:J107"/>
    <mergeCell ref="F109:J109"/>
    <mergeCell ref="B118:C118"/>
    <mergeCell ref="B120:C120"/>
    <mergeCell ref="D120:E120"/>
    <mergeCell ref="F120:J120"/>
    <mergeCell ref="B181:D181"/>
    <mergeCell ref="E181:I181"/>
    <mergeCell ref="B182:D182"/>
    <mergeCell ref="E182:I182"/>
    <mergeCell ref="F79:J79"/>
    <mergeCell ref="F80:J80"/>
    <mergeCell ref="F81:J81"/>
    <mergeCell ref="F82:J82"/>
    <mergeCell ref="F83:J83"/>
    <mergeCell ref="F84:J84"/>
    <mergeCell ref="B178:D178"/>
    <mergeCell ref="E178:I178"/>
    <mergeCell ref="B179:D179"/>
    <mergeCell ref="E179:I179"/>
    <mergeCell ref="B180:D180"/>
    <mergeCell ref="E180:I180"/>
    <mergeCell ref="E168:I177"/>
    <mergeCell ref="F76:J76"/>
    <mergeCell ref="F77:J77"/>
    <mergeCell ref="F78:J78"/>
    <mergeCell ref="B90:C90"/>
    <mergeCell ref="B92:C92"/>
    <mergeCell ref="F108:J108"/>
    <mergeCell ref="F97:J97"/>
    <mergeCell ref="F98:J98"/>
    <mergeCell ref="D92:E92"/>
    <mergeCell ref="F92:J92"/>
    <mergeCell ref="F93:J93"/>
    <mergeCell ref="F94:J94"/>
    <mergeCell ref="F95:J95"/>
    <mergeCell ref="F96:J96"/>
    <mergeCell ref="B104:C104"/>
    <mergeCell ref="B3:J3"/>
    <mergeCell ref="H67:J67"/>
    <mergeCell ref="H113:J113"/>
    <mergeCell ref="B74:C74"/>
    <mergeCell ref="D74:E74"/>
    <mergeCell ref="F74:J74"/>
    <mergeCell ref="F75:J75"/>
    <mergeCell ref="B8:C10"/>
    <mergeCell ref="B20:H27"/>
    <mergeCell ref="J20:J25"/>
    <mergeCell ref="B30:H42"/>
    <mergeCell ref="B47:C47"/>
    <mergeCell ref="B72:C72"/>
    <mergeCell ref="B106:C106"/>
    <mergeCell ref="D106:E106"/>
    <mergeCell ref="F106:J106"/>
  </mergeCells>
  <phoneticPr fontId="1"/>
  <dataValidations count="2">
    <dataValidation type="list" allowBlank="1" showInputMessage="1" showErrorMessage="1" sqref="D72 D140 D90 D104 D118 D128 E48:E53" xr:uid="{F08AF039-4C6C-1048-8FFF-ACA22D649A46}">
      <formula1>"★★★★★,★★★★☆,★★★☆☆,★★☆☆☆,★☆☆☆☆,☆☆☆☆☆"</formula1>
    </dataValidation>
    <dataValidation type="list" allowBlank="1" showInputMessage="1" showErrorMessage="1" sqref="D75:D84 D93:D98 D107:D109 D121:D122 D131:D134 D143:D144" xr:uid="{3DF95F33-C72A-EC45-86CE-2E4496E69C9F}">
      <formula1>"優れている,あり,未活用,やや不十分,不十分"</formula1>
    </dataValidation>
  </dataValidations>
  <hyperlinks>
    <hyperlink ref="E179" r:id="rId1" xr:uid="{303DB628-F48D-40A4-A39E-1268CD291520}"/>
    <hyperlink ref="E180" r:id="rId2" xr:uid="{1370F357-1AF0-4809-92BE-F8E83AE04F7A}"/>
    <hyperlink ref="E181" r:id="rId3" xr:uid="{FB1A2063-BB26-4B84-9959-C061257586CE}"/>
    <hyperlink ref="E182" r:id="rId4" xr:uid="{CE7A0908-5482-4AF5-8F3A-F82D86334150}"/>
  </hyperlinks>
  <pageMargins left="0.3" right="0.1" top="0.25" bottom="0.25" header="0.3" footer="0.3"/>
  <pageSetup paperSize="9" scale="70" fitToWidth="0" fitToHeight="0" orientation="portrait" horizontalDpi="0" verticalDpi="0"/>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316BB-260D-7D46-8CD7-7244C7211E88}">
  <sheetPr>
    <tabColor rgb="FF0BEC33"/>
  </sheetPr>
  <dimension ref="A1:P183"/>
  <sheetViews>
    <sheetView tabSelected="1" topLeftCell="A85" zoomScale="108" zoomScaleNormal="108" workbookViewId="0">
      <selection activeCell="D177" sqref="D177"/>
    </sheetView>
  </sheetViews>
  <sheetFormatPr defaultColWidth="10.6640625" defaultRowHeight="16.5"/>
  <cols>
    <col min="1" max="1" width="2.44140625" style="1" customWidth="1"/>
    <col min="2" max="2" width="4.6640625" style="25" customWidth="1"/>
    <col min="3" max="3" width="17.33203125" style="1" customWidth="1"/>
    <col min="4" max="4" width="11.5546875" style="3" customWidth="1"/>
    <col min="5" max="5" width="11.33203125" style="3" customWidth="1"/>
    <col min="6" max="6" width="3.109375" style="1" customWidth="1"/>
    <col min="7" max="7" width="10.6640625" style="1" customWidth="1"/>
    <col min="8" max="8" width="31.5546875" style="1" customWidth="1"/>
    <col min="9" max="9" width="2.6640625" style="90" customWidth="1"/>
    <col min="10" max="10" width="16.88671875" style="1" customWidth="1"/>
    <col min="11" max="11" width="2.88671875" style="97" customWidth="1"/>
    <col min="12" max="16384" width="10.6640625" style="1"/>
  </cols>
  <sheetData>
    <row r="1" spans="1:16" ht="12.95" customHeight="1">
      <c r="A1" s="6"/>
      <c r="B1" s="36"/>
      <c r="C1" s="6"/>
      <c r="D1" s="34"/>
      <c r="E1" s="34"/>
      <c r="F1" s="6"/>
      <c r="G1" s="6"/>
      <c r="H1" s="6"/>
      <c r="I1" s="64"/>
      <c r="J1" s="6"/>
      <c r="K1" s="95"/>
    </row>
    <row r="2" spans="1:16">
      <c r="A2" s="6"/>
      <c r="B2" s="36"/>
      <c r="C2" s="6"/>
      <c r="D2" s="34"/>
      <c r="E2" s="34"/>
      <c r="F2" s="6"/>
      <c r="G2" s="6"/>
      <c r="H2" s="6"/>
      <c r="I2" s="64"/>
      <c r="J2" s="122">
        <v>45261</v>
      </c>
      <c r="K2" s="91"/>
    </row>
    <row r="3" spans="1:16" s="46" customFormat="1" ht="30.95" customHeight="1">
      <c r="A3" s="51"/>
      <c r="B3" s="170" t="s">
        <v>157</v>
      </c>
      <c r="C3" s="170"/>
      <c r="D3" s="170"/>
      <c r="E3" s="170"/>
      <c r="F3" s="170"/>
      <c r="G3" s="170"/>
      <c r="H3" s="170"/>
      <c r="I3" s="170"/>
      <c r="J3" s="170"/>
      <c r="K3" s="92"/>
      <c r="L3" s="1"/>
      <c r="M3" s="1"/>
      <c r="N3" s="1"/>
      <c r="O3" s="1"/>
      <c r="P3" s="1"/>
    </row>
    <row r="4" spans="1:16" s="2" customFormat="1" ht="19.5">
      <c r="A4" s="5"/>
      <c r="B4" s="33"/>
      <c r="C4" s="5"/>
      <c r="D4" s="34"/>
      <c r="E4" s="34"/>
      <c r="F4" s="5"/>
      <c r="G4" s="5"/>
      <c r="H4" s="5"/>
      <c r="I4" s="79"/>
      <c r="J4" s="35"/>
      <c r="K4" s="93"/>
      <c r="L4" s="1"/>
      <c r="M4" s="1"/>
    </row>
    <row r="5" spans="1:16" s="2" customFormat="1" ht="19.5">
      <c r="A5" s="5"/>
      <c r="B5" s="33"/>
      <c r="C5" s="5"/>
      <c r="D5" s="34"/>
      <c r="E5" s="34"/>
      <c r="F5" s="5"/>
      <c r="G5" s="5"/>
      <c r="H5" s="5"/>
      <c r="I5" s="79"/>
      <c r="J5" s="35"/>
      <c r="K5" s="93"/>
      <c r="L5" s="1"/>
      <c r="M5" s="1"/>
    </row>
    <row r="6" spans="1:16" s="2" customFormat="1" ht="19.5">
      <c r="A6" s="5"/>
      <c r="B6" s="33"/>
      <c r="C6" s="5"/>
      <c r="D6" s="34"/>
      <c r="E6" s="34"/>
      <c r="F6" s="5"/>
      <c r="G6" s="5"/>
      <c r="H6" s="5"/>
      <c r="I6" s="79"/>
      <c r="J6" s="35"/>
      <c r="K6" s="94"/>
      <c r="L6" s="1"/>
      <c r="M6" s="1"/>
    </row>
    <row r="7" spans="1:16" ht="17.25">
      <c r="A7" s="6"/>
      <c r="B7" s="39" t="s">
        <v>32</v>
      </c>
      <c r="C7" s="6" t="s">
        <v>64</v>
      </c>
      <c r="D7" s="34"/>
      <c r="E7" s="34"/>
      <c r="F7" s="6"/>
      <c r="G7" s="6"/>
      <c r="H7" s="6"/>
      <c r="I7" s="64"/>
      <c r="J7" s="6"/>
      <c r="K7" s="91"/>
    </row>
    <row r="8" spans="1:16" ht="20.100000000000001" customHeight="1">
      <c r="A8" s="6"/>
      <c r="B8" s="171" t="s">
        <v>50</v>
      </c>
      <c r="C8" s="172"/>
      <c r="D8" s="29" t="s">
        <v>213</v>
      </c>
      <c r="E8" s="29"/>
      <c r="F8" s="40"/>
      <c r="G8" s="40"/>
      <c r="H8" s="41"/>
      <c r="I8" s="64"/>
      <c r="J8" s="38"/>
      <c r="K8" s="91"/>
    </row>
    <row r="9" spans="1:16">
      <c r="A9" s="6"/>
      <c r="B9" s="173"/>
      <c r="C9" s="174"/>
      <c r="D9" s="31" t="s">
        <v>215</v>
      </c>
      <c r="E9" s="31"/>
      <c r="F9" s="32"/>
      <c r="G9" s="32"/>
      <c r="H9" s="42"/>
      <c r="I9" s="64"/>
      <c r="J9" s="38"/>
      <c r="K9" s="91"/>
    </row>
    <row r="10" spans="1:16">
      <c r="A10" s="6"/>
      <c r="B10" s="173"/>
      <c r="C10" s="174"/>
      <c r="D10" s="31" t="s">
        <v>214</v>
      </c>
      <c r="E10" s="31"/>
      <c r="F10" s="32"/>
      <c r="G10" s="32"/>
      <c r="H10" s="42"/>
      <c r="I10" s="64"/>
      <c r="J10" s="38"/>
      <c r="K10" s="91"/>
    </row>
    <row r="11" spans="1:16">
      <c r="A11" s="6"/>
      <c r="B11" s="115"/>
      <c r="C11" s="116"/>
      <c r="D11" s="31" t="s">
        <v>14</v>
      </c>
      <c r="E11" s="31" t="s">
        <v>169</v>
      </c>
      <c r="F11" s="31"/>
      <c r="G11" s="31"/>
      <c r="H11" s="42"/>
      <c r="I11" s="64"/>
      <c r="J11" s="38"/>
      <c r="K11" s="91"/>
    </row>
    <row r="12" spans="1:16">
      <c r="A12" s="6"/>
      <c r="B12" s="115"/>
      <c r="C12" s="116"/>
      <c r="D12" s="31" t="s">
        <v>15</v>
      </c>
      <c r="E12" s="31" t="s">
        <v>118</v>
      </c>
      <c r="F12" s="31"/>
      <c r="G12" s="31"/>
      <c r="H12" s="42"/>
      <c r="I12" s="64"/>
      <c r="J12" s="38"/>
      <c r="K12" s="91"/>
    </row>
    <row r="13" spans="1:16">
      <c r="A13" s="6"/>
      <c r="B13" s="115"/>
      <c r="C13" s="116"/>
      <c r="D13" s="31" t="s">
        <v>207</v>
      </c>
      <c r="E13" s="31" t="s">
        <v>209</v>
      </c>
      <c r="F13" s="31"/>
      <c r="G13" s="31"/>
      <c r="H13" s="42"/>
      <c r="I13" s="64"/>
      <c r="J13" s="38"/>
      <c r="K13" s="91"/>
    </row>
    <row r="14" spans="1:16">
      <c r="A14" s="6"/>
      <c r="B14" s="115"/>
      <c r="C14" s="116"/>
      <c r="D14" s="31" t="s">
        <v>16</v>
      </c>
      <c r="E14" s="31" t="s">
        <v>119</v>
      </c>
      <c r="F14" s="31"/>
      <c r="G14" s="31"/>
      <c r="H14" s="42"/>
      <c r="I14" s="64"/>
      <c r="J14" s="38"/>
      <c r="K14" s="91"/>
    </row>
    <row r="15" spans="1:16">
      <c r="A15" s="6"/>
      <c r="B15" s="117"/>
      <c r="C15" s="118"/>
      <c r="D15" s="43" t="s">
        <v>208</v>
      </c>
      <c r="E15" s="43" t="s">
        <v>210</v>
      </c>
      <c r="F15" s="43"/>
      <c r="G15" s="43"/>
      <c r="H15" s="44"/>
      <c r="I15" s="64"/>
      <c r="J15" s="38"/>
      <c r="K15" s="91"/>
    </row>
    <row r="16" spans="1:16" s="2" customFormat="1" ht="19.5">
      <c r="A16" s="5"/>
      <c r="B16" s="33"/>
      <c r="C16" s="5"/>
      <c r="D16" s="34"/>
      <c r="E16" s="34"/>
      <c r="F16" s="5"/>
      <c r="G16" s="5"/>
      <c r="H16" s="5"/>
      <c r="I16" s="64"/>
      <c r="J16" s="35"/>
      <c r="K16" s="94"/>
    </row>
    <row r="17" spans="1:13" ht="19.5">
      <c r="A17" s="6"/>
      <c r="B17" s="30" t="s">
        <v>44</v>
      </c>
      <c r="C17" s="16"/>
      <c r="D17" s="17"/>
      <c r="E17" s="17"/>
      <c r="F17" s="108"/>
      <c r="G17" s="6"/>
      <c r="H17" s="6"/>
      <c r="I17" s="64"/>
      <c r="J17" s="6"/>
      <c r="K17" s="95"/>
    </row>
    <row r="18" spans="1:13" ht="6" customHeight="1">
      <c r="A18" s="6"/>
      <c r="B18" s="6"/>
      <c r="C18" s="6"/>
      <c r="D18" s="6"/>
      <c r="E18" s="6"/>
      <c r="F18" s="6"/>
      <c r="G18" s="6"/>
      <c r="H18" s="6"/>
      <c r="I18" s="64"/>
      <c r="J18" s="6"/>
      <c r="K18" s="95"/>
    </row>
    <row r="19" spans="1:13" ht="19.5">
      <c r="A19" s="6"/>
      <c r="B19" s="105" t="s">
        <v>48</v>
      </c>
      <c r="C19" s="29"/>
      <c r="D19" s="18"/>
      <c r="E19" s="18"/>
      <c r="F19" s="9"/>
      <c r="G19" s="9"/>
      <c r="H19" s="10"/>
      <c r="I19" s="64"/>
      <c r="J19" s="80" t="s">
        <v>46</v>
      </c>
      <c r="K19" s="95"/>
    </row>
    <row r="20" spans="1:13" ht="18" customHeight="1">
      <c r="A20" s="6"/>
      <c r="B20" s="175" t="s">
        <v>217</v>
      </c>
      <c r="C20" s="176"/>
      <c r="D20" s="176"/>
      <c r="E20" s="176"/>
      <c r="F20" s="176"/>
      <c r="G20" s="176"/>
      <c r="H20" s="177"/>
      <c r="I20" s="64"/>
      <c r="J20" s="148">
        <f>AVERAGE(D47:D54)</f>
        <v>2.8020408163265307</v>
      </c>
      <c r="K20" s="95"/>
    </row>
    <row r="21" spans="1:13" ht="18" customHeight="1">
      <c r="A21" s="6"/>
      <c r="B21" s="175"/>
      <c r="C21" s="176"/>
      <c r="D21" s="176"/>
      <c r="E21" s="176"/>
      <c r="F21" s="176"/>
      <c r="G21" s="176"/>
      <c r="H21" s="177"/>
      <c r="I21" s="64"/>
      <c r="J21" s="149"/>
      <c r="K21" s="95"/>
      <c r="M21"/>
    </row>
    <row r="22" spans="1:13" ht="18" customHeight="1">
      <c r="A22" s="6"/>
      <c r="B22" s="175"/>
      <c r="C22" s="176"/>
      <c r="D22" s="176"/>
      <c r="E22" s="176"/>
      <c r="F22" s="176"/>
      <c r="G22" s="176"/>
      <c r="H22" s="177"/>
      <c r="I22" s="64"/>
      <c r="J22" s="149"/>
      <c r="K22" s="95"/>
    </row>
    <row r="23" spans="1:13" ht="18" customHeight="1">
      <c r="A23" s="6"/>
      <c r="B23" s="175"/>
      <c r="C23" s="176"/>
      <c r="D23" s="176"/>
      <c r="E23" s="176"/>
      <c r="F23" s="176"/>
      <c r="G23" s="176"/>
      <c r="H23" s="177"/>
      <c r="I23" s="64"/>
      <c r="J23" s="149"/>
      <c r="K23" s="95"/>
    </row>
    <row r="24" spans="1:13" ht="18" customHeight="1">
      <c r="A24" s="6"/>
      <c r="B24" s="175"/>
      <c r="C24" s="176"/>
      <c r="D24" s="176"/>
      <c r="E24" s="176"/>
      <c r="F24" s="176"/>
      <c r="G24" s="176"/>
      <c r="H24" s="177"/>
      <c r="I24" s="64"/>
      <c r="J24" s="149"/>
      <c r="K24" s="95"/>
    </row>
    <row r="25" spans="1:13" ht="18" customHeight="1">
      <c r="A25" s="6"/>
      <c r="B25" s="175"/>
      <c r="C25" s="176"/>
      <c r="D25" s="176"/>
      <c r="E25" s="176"/>
      <c r="F25" s="176"/>
      <c r="G25" s="176"/>
      <c r="H25" s="177"/>
      <c r="I25" s="64"/>
      <c r="J25" s="149"/>
      <c r="K25" s="95"/>
    </row>
    <row r="26" spans="1:13" ht="18" customHeight="1">
      <c r="A26" s="6"/>
      <c r="B26" s="175"/>
      <c r="C26" s="176"/>
      <c r="D26" s="176"/>
      <c r="E26" s="176"/>
      <c r="F26" s="176"/>
      <c r="G26" s="176"/>
      <c r="H26" s="177"/>
      <c r="I26" s="64"/>
      <c r="J26" s="81" t="s">
        <v>47</v>
      </c>
      <c r="K26" s="95"/>
    </row>
    <row r="27" spans="1:13" ht="18" customHeight="1">
      <c r="A27" s="6"/>
      <c r="B27" s="175"/>
      <c r="C27" s="176"/>
      <c r="D27" s="176"/>
      <c r="E27" s="176"/>
      <c r="F27" s="176"/>
      <c r="G27" s="176"/>
      <c r="H27" s="177"/>
      <c r="I27" s="64"/>
      <c r="J27" s="38"/>
      <c r="K27" s="95"/>
    </row>
    <row r="28" spans="1:13" ht="18" customHeight="1">
      <c r="A28" s="6"/>
      <c r="B28" s="178"/>
      <c r="C28" s="179"/>
      <c r="D28" s="179"/>
      <c r="E28" s="179"/>
      <c r="F28" s="179"/>
      <c r="G28" s="179"/>
      <c r="H28" s="180"/>
      <c r="I28" s="64"/>
      <c r="J28" s="38"/>
      <c r="K28" s="95"/>
    </row>
    <row r="29" spans="1:13" ht="18" customHeight="1">
      <c r="A29" s="6"/>
      <c r="B29" s="36"/>
      <c r="C29" s="6"/>
      <c r="D29" s="37"/>
      <c r="E29" s="37"/>
      <c r="F29" s="38"/>
      <c r="G29" s="38"/>
      <c r="H29" s="38"/>
      <c r="I29" s="64"/>
      <c r="J29" s="38"/>
      <c r="K29" s="95"/>
    </row>
    <row r="30" spans="1:13">
      <c r="A30" s="6"/>
      <c r="B30" s="105" t="s">
        <v>49</v>
      </c>
      <c r="C30" s="29"/>
      <c r="D30" s="18"/>
      <c r="E30" s="18"/>
      <c r="F30" s="9"/>
      <c r="G30" s="9"/>
      <c r="H30" s="10"/>
      <c r="I30" s="64"/>
      <c r="J30" s="38"/>
      <c r="K30" s="95"/>
    </row>
    <row r="31" spans="1:13" ht="18.95" customHeight="1">
      <c r="A31" s="6"/>
      <c r="B31" s="175" t="s">
        <v>218</v>
      </c>
      <c r="C31" s="176"/>
      <c r="D31" s="176"/>
      <c r="E31" s="176"/>
      <c r="F31" s="176"/>
      <c r="G31" s="176"/>
      <c r="H31" s="177"/>
      <c r="I31" s="64"/>
      <c r="J31" s="38"/>
      <c r="K31" s="95"/>
    </row>
    <row r="32" spans="1:13">
      <c r="A32" s="6"/>
      <c r="B32" s="175"/>
      <c r="C32" s="176"/>
      <c r="D32" s="176"/>
      <c r="E32" s="176"/>
      <c r="F32" s="176"/>
      <c r="G32" s="176"/>
      <c r="H32" s="177"/>
      <c r="I32" s="64"/>
      <c r="J32" s="38"/>
      <c r="K32" s="95"/>
    </row>
    <row r="33" spans="1:11">
      <c r="A33" s="6"/>
      <c r="B33" s="175"/>
      <c r="C33" s="176"/>
      <c r="D33" s="176"/>
      <c r="E33" s="176"/>
      <c r="F33" s="176"/>
      <c r="G33" s="176"/>
      <c r="H33" s="177"/>
      <c r="I33" s="64"/>
      <c r="J33" s="38"/>
      <c r="K33" s="95"/>
    </row>
    <row r="34" spans="1:11">
      <c r="A34" s="6"/>
      <c r="B34" s="175"/>
      <c r="C34" s="176"/>
      <c r="D34" s="176"/>
      <c r="E34" s="176"/>
      <c r="F34" s="176"/>
      <c r="G34" s="176"/>
      <c r="H34" s="177"/>
      <c r="I34" s="64"/>
      <c r="J34" s="38"/>
      <c r="K34" s="95"/>
    </row>
    <row r="35" spans="1:11">
      <c r="A35" s="6"/>
      <c r="B35" s="175"/>
      <c r="C35" s="176"/>
      <c r="D35" s="176"/>
      <c r="E35" s="176"/>
      <c r="F35" s="176"/>
      <c r="G35" s="176"/>
      <c r="H35" s="177"/>
      <c r="I35" s="64"/>
      <c r="J35" s="38"/>
      <c r="K35" s="95"/>
    </row>
    <row r="36" spans="1:11">
      <c r="A36" s="6"/>
      <c r="B36" s="175"/>
      <c r="C36" s="176"/>
      <c r="D36" s="176"/>
      <c r="E36" s="176"/>
      <c r="F36" s="176"/>
      <c r="G36" s="176"/>
      <c r="H36" s="177"/>
      <c r="I36" s="64"/>
      <c r="J36" s="38"/>
      <c r="K36" s="95"/>
    </row>
    <row r="37" spans="1:11">
      <c r="A37" s="6"/>
      <c r="B37" s="175"/>
      <c r="C37" s="176"/>
      <c r="D37" s="176"/>
      <c r="E37" s="176"/>
      <c r="F37" s="176"/>
      <c r="G37" s="176"/>
      <c r="H37" s="177"/>
      <c r="I37" s="64"/>
      <c r="J37" s="38"/>
      <c r="K37" s="95"/>
    </row>
    <row r="38" spans="1:11">
      <c r="A38" s="6"/>
      <c r="B38" s="175"/>
      <c r="C38" s="176"/>
      <c r="D38" s="176"/>
      <c r="E38" s="176"/>
      <c r="F38" s="176"/>
      <c r="G38" s="176"/>
      <c r="H38" s="177"/>
      <c r="I38" s="64"/>
      <c r="J38" s="38"/>
      <c r="K38" s="95"/>
    </row>
    <row r="39" spans="1:11">
      <c r="A39" s="6"/>
      <c r="B39" s="175"/>
      <c r="C39" s="176"/>
      <c r="D39" s="176"/>
      <c r="E39" s="176"/>
      <c r="F39" s="176"/>
      <c r="G39" s="176"/>
      <c r="H39" s="177"/>
      <c r="I39" s="64"/>
      <c r="J39" s="38"/>
      <c r="K39" s="95"/>
    </row>
    <row r="40" spans="1:11">
      <c r="A40" s="6"/>
      <c r="B40" s="175"/>
      <c r="C40" s="176"/>
      <c r="D40" s="176"/>
      <c r="E40" s="176"/>
      <c r="F40" s="176"/>
      <c r="G40" s="176"/>
      <c r="H40" s="177"/>
      <c r="I40" s="64"/>
      <c r="J40" s="38"/>
      <c r="K40" s="95"/>
    </row>
    <row r="41" spans="1:11">
      <c r="A41" s="6"/>
      <c r="B41" s="178"/>
      <c r="C41" s="179"/>
      <c r="D41" s="179"/>
      <c r="E41" s="179"/>
      <c r="F41" s="179"/>
      <c r="G41" s="179"/>
      <c r="H41" s="180"/>
      <c r="I41" s="64"/>
      <c r="J41" s="38"/>
      <c r="K41" s="95"/>
    </row>
    <row r="42" spans="1:11">
      <c r="A42" s="6"/>
      <c r="B42" s="36"/>
      <c r="C42" s="6"/>
      <c r="D42" s="37"/>
      <c r="E42" s="37"/>
      <c r="F42" s="38"/>
      <c r="G42" s="38"/>
      <c r="H42" s="38"/>
      <c r="I42" s="64"/>
      <c r="J42" s="38"/>
      <c r="K42" s="95"/>
    </row>
    <row r="43" spans="1:11">
      <c r="A43" s="6"/>
      <c r="B43" s="36"/>
      <c r="C43" s="6"/>
      <c r="D43" s="37"/>
      <c r="E43" s="37"/>
      <c r="F43" s="38"/>
      <c r="G43" s="38"/>
      <c r="H43" s="38"/>
      <c r="I43" s="64"/>
      <c r="J43" s="38"/>
      <c r="K43" s="95"/>
    </row>
    <row r="44" spans="1:11" ht="19.5">
      <c r="A44" s="6"/>
      <c r="B44" s="30" t="s">
        <v>45</v>
      </c>
      <c r="C44" s="16"/>
      <c r="D44" s="17"/>
      <c r="E44" s="17"/>
      <c r="F44" s="108"/>
      <c r="G44" s="38"/>
      <c r="H44" s="38"/>
      <c r="I44" s="64"/>
      <c r="J44" s="38"/>
      <c r="K44" s="95"/>
    </row>
    <row r="45" spans="1:11" ht="8.1" customHeight="1">
      <c r="A45" s="6"/>
      <c r="B45" s="36"/>
      <c r="C45" s="6"/>
      <c r="D45" s="37"/>
      <c r="E45" s="37"/>
      <c r="F45" s="38"/>
      <c r="G45" s="38"/>
      <c r="H45" s="38"/>
      <c r="I45" s="64"/>
      <c r="J45" s="38"/>
      <c r="K45" s="95"/>
    </row>
    <row r="46" spans="1:11" ht="20.100000000000001" customHeight="1">
      <c r="A46" s="6"/>
      <c r="B46" s="150" t="s">
        <v>43</v>
      </c>
      <c r="C46" s="150"/>
      <c r="D46" s="15" t="s">
        <v>17</v>
      </c>
      <c r="E46" s="15" t="s">
        <v>13</v>
      </c>
      <c r="F46" s="38"/>
      <c r="G46" s="38"/>
      <c r="H46" s="38"/>
      <c r="I46" s="64"/>
      <c r="J46" s="38"/>
      <c r="K46" s="95"/>
    </row>
    <row r="47" spans="1:11" ht="20.100000000000001" customHeight="1">
      <c r="A47" s="6"/>
      <c r="B47" s="55">
        <v>1</v>
      </c>
      <c r="C47" s="56" t="s">
        <v>121</v>
      </c>
      <c r="D47" s="82">
        <f>E72</f>
        <v>3.4</v>
      </c>
      <c r="E47" s="55" t="s">
        <v>41</v>
      </c>
      <c r="F47" s="38"/>
      <c r="G47" s="38"/>
      <c r="H47" s="38"/>
      <c r="I47" s="64"/>
      <c r="J47" s="38"/>
      <c r="K47" s="95"/>
    </row>
    <row r="48" spans="1:11" ht="20.100000000000001" customHeight="1">
      <c r="A48" s="6"/>
      <c r="B48" s="55">
        <v>2</v>
      </c>
      <c r="C48" s="56" t="s">
        <v>142</v>
      </c>
      <c r="D48" s="82">
        <f>E86</f>
        <v>3.2142857142857144</v>
      </c>
      <c r="E48" s="55" t="s">
        <v>41</v>
      </c>
      <c r="F48" s="38"/>
      <c r="G48" s="38"/>
      <c r="H48" s="38"/>
      <c r="I48" s="64"/>
      <c r="J48" s="38"/>
      <c r="K48" s="95"/>
    </row>
    <row r="49" spans="1:11" ht="20.100000000000001" customHeight="1">
      <c r="A49" s="6"/>
      <c r="B49" s="55">
        <v>3</v>
      </c>
      <c r="C49" s="110" t="s">
        <v>195</v>
      </c>
      <c r="D49" s="111"/>
      <c r="E49" s="112"/>
      <c r="F49" s="38"/>
      <c r="G49" s="38"/>
      <c r="H49" s="38"/>
      <c r="I49" s="64"/>
      <c r="J49" s="38"/>
      <c r="K49" s="95"/>
    </row>
    <row r="50" spans="1:11" ht="20.100000000000001" customHeight="1">
      <c r="A50" s="6"/>
      <c r="B50" s="113" t="s">
        <v>196</v>
      </c>
      <c r="C50" s="114" t="s">
        <v>203</v>
      </c>
      <c r="D50" s="82">
        <f>K129</f>
        <v>2</v>
      </c>
      <c r="E50" s="55" t="s">
        <v>40</v>
      </c>
      <c r="F50" s="38"/>
      <c r="G50" s="38"/>
      <c r="H50" s="38"/>
      <c r="I50" s="64"/>
      <c r="J50" s="38"/>
      <c r="K50" s="95"/>
    </row>
    <row r="51" spans="1:11" ht="20.100000000000001" customHeight="1">
      <c r="A51" s="6"/>
      <c r="B51" s="113" t="s">
        <v>197</v>
      </c>
      <c r="C51" s="114" t="s">
        <v>202</v>
      </c>
      <c r="D51" s="82">
        <f t="shared" ref="D51:D54" si="0">K130</f>
        <v>3</v>
      </c>
      <c r="E51" s="55" t="s">
        <v>41</v>
      </c>
      <c r="F51" s="38"/>
      <c r="G51" s="38"/>
      <c r="H51" s="38"/>
      <c r="I51" s="64"/>
      <c r="J51" s="38"/>
      <c r="K51" s="95"/>
    </row>
    <row r="52" spans="1:11" ht="20.100000000000001" customHeight="1">
      <c r="A52" s="6"/>
      <c r="B52" s="113" t="s">
        <v>198</v>
      </c>
      <c r="C52" s="114" t="s">
        <v>204</v>
      </c>
      <c r="D52" s="82">
        <f t="shared" si="0"/>
        <v>3</v>
      </c>
      <c r="E52" s="55" t="s">
        <v>41</v>
      </c>
      <c r="F52" s="38"/>
      <c r="G52" s="38"/>
      <c r="H52" s="38"/>
      <c r="I52" s="64"/>
      <c r="J52" s="38"/>
      <c r="K52" s="95"/>
    </row>
    <row r="53" spans="1:11" ht="20.100000000000001" customHeight="1">
      <c r="A53" s="6"/>
      <c r="B53" s="113" t="s">
        <v>199</v>
      </c>
      <c r="C53" s="114" t="s">
        <v>205</v>
      </c>
      <c r="D53" s="82">
        <f t="shared" si="0"/>
        <v>3</v>
      </c>
      <c r="E53" s="55" t="s">
        <v>41</v>
      </c>
      <c r="F53" s="38"/>
      <c r="G53" s="38"/>
      <c r="H53" s="38"/>
      <c r="I53" s="64"/>
      <c r="J53" s="38"/>
      <c r="K53" s="95"/>
    </row>
    <row r="54" spans="1:11" ht="20.100000000000001" customHeight="1">
      <c r="A54" s="6"/>
      <c r="B54" s="113" t="s">
        <v>200</v>
      </c>
      <c r="C54" s="114" t="s">
        <v>206</v>
      </c>
      <c r="D54" s="82">
        <f t="shared" si="0"/>
        <v>2</v>
      </c>
      <c r="E54" s="55" t="s">
        <v>40</v>
      </c>
      <c r="F54" s="38"/>
      <c r="G54" s="38"/>
      <c r="H54" s="38"/>
      <c r="I54" s="64"/>
      <c r="J54" s="38"/>
      <c r="K54" s="95"/>
    </row>
    <row r="55" spans="1:11">
      <c r="A55" s="6"/>
      <c r="B55" s="36"/>
      <c r="C55" s="6"/>
      <c r="D55" s="83"/>
      <c r="E55" s="83" t="s">
        <v>160</v>
      </c>
      <c r="F55" s="38"/>
      <c r="G55" s="38"/>
      <c r="H55" s="38"/>
      <c r="I55" s="64"/>
      <c r="J55" s="38"/>
      <c r="K55" s="95"/>
    </row>
    <row r="56" spans="1:11">
      <c r="A56" s="6"/>
      <c r="B56" s="36"/>
      <c r="C56" s="6"/>
      <c r="D56" s="37"/>
      <c r="E56" s="37"/>
      <c r="F56" s="38"/>
      <c r="G56" s="38"/>
      <c r="H56" s="38"/>
      <c r="I56" s="64"/>
      <c r="J56" s="38"/>
      <c r="K56" s="95"/>
    </row>
    <row r="57" spans="1:11">
      <c r="A57" s="6"/>
      <c r="B57" s="36"/>
      <c r="C57" s="99" t="s">
        <v>201</v>
      </c>
      <c r="D57" s="100">
        <f>D47</f>
        <v>3.4</v>
      </c>
      <c r="E57" s="37"/>
      <c r="F57" s="38"/>
      <c r="G57" s="38"/>
      <c r="H57" s="38"/>
      <c r="I57" s="64"/>
      <c r="J57" s="38"/>
      <c r="K57" s="95"/>
    </row>
    <row r="58" spans="1:11">
      <c r="A58" s="95"/>
      <c r="B58" s="101"/>
      <c r="C58" s="91" t="s">
        <v>142</v>
      </c>
      <c r="D58" s="102">
        <f>D48</f>
        <v>3.2142857142857144</v>
      </c>
      <c r="E58" s="103"/>
      <c r="F58" s="38"/>
      <c r="G58" s="38"/>
      <c r="H58" s="38"/>
      <c r="I58" s="64"/>
      <c r="J58" s="38"/>
      <c r="K58" s="95"/>
    </row>
    <row r="59" spans="1:11">
      <c r="A59" s="95"/>
      <c r="B59" s="101"/>
      <c r="C59" s="91" t="s">
        <v>159</v>
      </c>
      <c r="D59" s="102">
        <f>D50</f>
        <v>2</v>
      </c>
      <c r="E59" s="103"/>
      <c r="F59" s="38"/>
      <c r="G59" s="38"/>
      <c r="H59" s="38"/>
      <c r="I59" s="64"/>
      <c r="J59" s="38"/>
      <c r="K59" s="95"/>
    </row>
    <row r="60" spans="1:11">
      <c r="A60" s="95"/>
      <c r="B60" s="101"/>
      <c r="C60" s="91" t="s">
        <v>138</v>
      </c>
      <c r="D60" s="102">
        <f t="shared" ref="D60:D63" si="1">D51</f>
        <v>3</v>
      </c>
      <c r="E60" s="103"/>
      <c r="F60" s="38"/>
      <c r="G60" s="38"/>
      <c r="H60" s="36"/>
      <c r="I60" s="64"/>
      <c r="J60" s="38"/>
      <c r="K60" s="95"/>
    </row>
    <row r="61" spans="1:11">
      <c r="A61" s="95"/>
      <c r="B61" s="101"/>
      <c r="C61" s="91" t="s">
        <v>139</v>
      </c>
      <c r="D61" s="102">
        <f t="shared" si="1"/>
        <v>3</v>
      </c>
      <c r="E61" s="103"/>
      <c r="F61" s="38"/>
      <c r="G61" s="38"/>
      <c r="H61" s="36" t="s">
        <v>143</v>
      </c>
      <c r="I61" s="64"/>
      <c r="J61" s="38"/>
      <c r="K61" s="95"/>
    </row>
    <row r="62" spans="1:11">
      <c r="A62" s="95"/>
      <c r="B62" s="101"/>
      <c r="C62" s="91" t="s">
        <v>140</v>
      </c>
      <c r="D62" s="102">
        <f t="shared" si="1"/>
        <v>3</v>
      </c>
      <c r="E62" s="103"/>
      <c r="F62" s="38"/>
      <c r="G62" s="38"/>
      <c r="H62" s="36"/>
      <c r="I62" s="64"/>
      <c r="J62" s="38"/>
      <c r="K62" s="95"/>
    </row>
    <row r="63" spans="1:11">
      <c r="A63" s="95"/>
      <c r="B63" s="101"/>
      <c r="C63" s="91" t="s">
        <v>141</v>
      </c>
      <c r="D63" s="102">
        <f t="shared" si="1"/>
        <v>2</v>
      </c>
      <c r="E63" s="103"/>
      <c r="F63" s="38"/>
      <c r="G63" s="36"/>
      <c r="H63" s="36"/>
      <c r="I63" s="64"/>
      <c r="J63" s="38"/>
      <c r="K63" s="95"/>
    </row>
    <row r="64" spans="1:11">
      <c r="A64" s="95"/>
      <c r="B64" s="101"/>
      <c r="C64" s="95"/>
      <c r="D64" s="103"/>
      <c r="E64" s="103"/>
      <c r="F64" s="38"/>
      <c r="G64" s="36">
        <v>1</v>
      </c>
      <c r="H64" s="36"/>
      <c r="I64" s="64"/>
      <c r="J64" s="38"/>
      <c r="K64" s="95"/>
    </row>
    <row r="65" spans="1:13">
      <c r="A65" s="95"/>
      <c r="B65" s="101"/>
      <c r="C65" s="95"/>
      <c r="D65" s="103"/>
      <c r="E65" s="103"/>
      <c r="F65" s="38"/>
      <c r="G65" s="38"/>
      <c r="H65" s="36"/>
      <c r="I65" s="64"/>
      <c r="J65" s="38"/>
      <c r="K65" s="95"/>
    </row>
    <row r="66" spans="1:13">
      <c r="A66" s="95"/>
      <c r="B66" s="101"/>
      <c r="C66" s="95"/>
      <c r="D66" s="103"/>
      <c r="E66" s="103"/>
      <c r="F66" s="38"/>
      <c r="G66" s="38"/>
      <c r="H66" s="36"/>
      <c r="I66" s="64"/>
      <c r="J66" s="38"/>
      <c r="K66" s="95"/>
    </row>
    <row r="67" spans="1:13" ht="18" customHeight="1">
      <c r="A67" s="6"/>
      <c r="B67" s="36"/>
      <c r="C67" s="6"/>
      <c r="D67" s="37"/>
      <c r="E67" s="106"/>
      <c r="F67" s="106"/>
      <c r="G67" s="38"/>
      <c r="H67" s="131" t="str">
        <f>$B$3</f>
        <v>LINE公式アカウント分析レポート</v>
      </c>
      <c r="I67" s="131"/>
      <c r="J67" s="131"/>
      <c r="K67" s="95"/>
    </row>
    <row r="68" spans="1:13">
      <c r="A68" s="6"/>
      <c r="B68" s="36"/>
      <c r="C68" s="6"/>
      <c r="D68" s="37"/>
      <c r="E68" s="37"/>
      <c r="F68" s="38"/>
      <c r="G68" s="38"/>
      <c r="H68" s="38"/>
      <c r="I68" s="64"/>
      <c r="J68" s="38"/>
      <c r="K68" s="95"/>
    </row>
    <row r="69" spans="1:13" ht="21.95" customHeight="1">
      <c r="A69" s="6"/>
      <c r="B69" s="30" t="s">
        <v>162</v>
      </c>
      <c r="C69" s="16"/>
      <c r="D69" s="17"/>
      <c r="E69" s="17"/>
      <c r="F69" s="108"/>
      <c r="G69" s="6"/>
      <c r="H69" s="6"/>
      <c r="I69" s="64"/>
      <c r="J69" s="6"/>
      <c r="K69" s="95"/>
    </row>
    <row r="70" spans="1:13" ht="3.95" customHeight="1">
      <c r="A70" s="6"/>
      <c r="B70" s="26"/>
      <c r="C70" s="23"/>
      <c r="D70" s="24"/>
      <c r="E70" s="24"/>
      <c r="F70" s="24"/>
      <c r="G70" s="24"/>
      <c r="H70" s="24"/>
      <c r="I70" s="24"/>
      <c r="J70" s="24"/>
      <c r="K70" s="95"/>
    </row>
    <row r="71" spans="1:13" ht="9.9499999999999993" customHeight="1">
      <c r="A71" s="6"/>
      <c r="B71" s="47"/>
      <c r="C71" s="7"/>
      <c r="D71" s="34"/>
      <c r="E71" s="34"/>
      <c r="F71" s="7"/>
      <c r="G71" s="7"/>
      <c r="H71" s="7"/>
      <c r="I71" s="34"/>
      <c r="J71" s="6"/>
      <c r="K71" s="95"/>
    </row>
    <row r="72" spans="1:13" ht="27.95" customHeight="1">
      <c r="A72" s="6"/>
      <c r="B72" s="151" t="s">
        <v>137</v>
      </c>
      <c r="C72" s="152"/>
      <c r="D72" s="84" t="s">
        <v>41</v>
      </c>
      <c r="E72" s="84">
        <f>AVERAGE(K76:K80)</f>
        <v>3.4</v>
      </c>
      <c r="F72" s="7"/>
      <c r="G72" s="7"/>
      <c r="H72" s="7"/>
      <c r="I72" s="34"/>
      <c r="J72" s="6"/>
      <c r="K72" s="95"/>
    </row>
    <row r="73" spans="1:13" ht="18.95" customHeight="1">
      <c r="A73" s="6"/>
      <c r="B73" s="47"/>
      <c r="C73" s="7"/>
      <c r="D73" s="83" t="s">
        <v>160</v>
      </c>
      <c r="E73" s="34"/>
      <c r="F73" s="7"/>
      <c r="G73" s="7"/>
      <c r="H73" s="7"/>
      <c r="I73" s="34"/>
      <c r="J73" s="6"/>
      <c r="K73" s="95"/>
      <c r="L73" s="4"/>
      <c r="M73" s="4"/>
    </row>
    <row r="74" spans="1:13" ht="18.95" customHeight="1">
      <c r="A74" s="6"/>
      <c r="B74" s="132" t="s">
        <v>18</v>
      </c>
      <c r="C74" s="133"/>
      <c r="D74" s="132" t="s">
        <v>120</v>
      </c>
      <c r="E74" s="133"/>
      <c r="F74" s="132" t="s">
        <v>173</v>
      </c>
      <c r="G74" s="134"/>
      <c r="H74" s="134"/>
      <c r="I74" s="134"/>
      <c r="J74" s="133"/>
      <c r="K74" s="96"/>
      <c r="L74" s="4"/>
      <c r="M74" s="4"/>
    </row>
    <row r="75" spans="1:13" s="4" customFormat="1" ht="30" customHeight="1">
      <c r="A75" s="7"/>
      <c r="B75" s="27">
        <v>1</v>
      </c>
      <c r="C75" s="8" t="s">
        <v>111</v>
      </c>
      <c r="D75" s="181" t="s">
        <v>165</v>
      </c>
      <c r="E75" s="182"/>
      <c r="F75" s="183"/>
      <c r="G75" s="184"/>
      <c r="H75" s="184"/>
      <c r="I75" s="184"/>
      <c r="J75" s="185"/>
      <c r="K75" s="96"/>
    </row>
    <row r="76" spans="1:13" s="4" customFormat="1" ht="30" customHeight="1">
      <c r="A76" s="7"/>
      <c r="B76" s="27">
        <v>2</v>
      </c>
      <c r="C76" s="8" t="s">
        <v>112</v>
      </c>
      <c r="D76" s="55" t="s">
        <v>117</v>
      </c>
      <c r="E76" s="57" t="str" cm="1">
        <f t="array" ref="E76">_xlfn.IFS(D76="優れている",$D$11,D76="あり",$D$12,D76="未活用",$D$13,D76="やや不十分",$D$14,D76="不十分",$D$15)</f>
        <v>★★★★</v>
      </c>
      <c r="F76" s="135"/>
      <c r="G76" s="136"/>
      <c r="H76" s="136"/>
      <c r="I76" s="136"/>
      <c r="J76" s="137"/>
      <c r="K76" s="72" cm="1">
        <f t="array" ref="K76">_xlfn.IFS(E76=$D$11,5,E76=$D$12,4,E76=$D$13,3,E76=$D$14,2,E76=$D$15,1)</f>
        <v>4</v>
      </c>
    </row>
    <row r="77" spans="1:13" s="4" customFormat="1" ht="30" customHeight="1">
      <c r="A77" s="7"/>
      <c r="B77" s="27">
        <v>3</v>
      </c>
      <c r="C77" s="8" t="s">
        <v>113</v>
      </c>
      <c r="D77" s="55" t="s">
        <v>117</v>
      </c>
      <c r="E77" s="57" t="str" cm="1">
        <f t="array" ref="E77">_xlfn.IFS(D77="優れている",$D$11,D77="あり",$D$12,D77="未活用",$D$13,D77="やや不十分",$D$14,D77="不十分",$D$15)</f>
        <v>★★★★</v>
      </c>
      <c r="F77" s="135"/>
      <c r="G77" s="136"/>
      <c r="H77" s="136"/>
      <c r="I77" s="136"/>
      <c r="J77" s="137"/>
      <c r="K77" s="72" cm="1">
        <f t="array" ref="K77">_xlfn.IFS(E77=$D$11,5,E77=$D$12,4,E77=$D$13,3,E77=$D$14,2,E77=$D$15,1)</f>
        <v>4</v>
      </c>
    </row>
    <row r="78" spans="1:13" s="4" customFormat="1" ht="30" customHeight="1">
      <c r="A78" s="7"/>
      <c r="B78" s="27">
        <v>4</v>
      </c>
      <c r="C78" s="8" t="s">
        <v>114</v>
      </c>
      <c r="D78" s="55" t="s">
        <v>117</v>
      </c>
      <c r="E78" s="57" t="str" cm="1">
        <f t="array" ref="E78">_xlfn.IFS(D78="優れている",$D$11,D78="あり",$D$12,D78="未活用",$D$13,D78="やや不十分",$D$14,D78="不十分",$D$15)</f>
        <v>★★★★</v>
      </c>
      <c r="F78" s="135"/>
      <c r="G78" s="136"/>
      <c r="H78" s="136"/>
      <c r="I78" s="136"/>
      <c r="J78" s="137"/>
      <c r="K78" s="72" cm="1">
        <f t="array" ref="K78">_xlfn.IFS(E78=$D$11,5,E78=$D$12,4,E78=$D$13,3,E78=$D$14,2,E78=$D$15,1)</f>
        <v>4</v>
      </c>
    </row>
    <row r="79" spans="1:13" s="4" customFormat="1" ht="30" customHeight="1">
      <c r="A79" s="7"/>
      <c r="B79" s="27">
        <v>5</v>
      </c>
      <c r="C79" s="8" t="s">
        <v>115</v>
      </c>
      <c r="D79" s="55" t="s">
        <v>117</v>
      </c>
      <c r="E79" s="57" t="str" cm="1">
        <f t="array" ref="E79">_xlfn.IFS(D79="優れている",$D$11,D79="あり",$D$12,D79="未活用",$D$13,D79="やや不十分",$D$14,D79="不十分",$D$15)</f>
        <v>★★★★</v>
      </c>
      <c r="F79" s="135"/>
      <c r="G79" s="136"/>
      <c r="H79" s="136"/>
      <c r="I79" s="136"/>
      <c r="J79" s="137"/>
      <c r="K79" s="72" cm="1">
        <f t="array" ref="K79">_xlfn.IFS(E79=$D$11,5,E79=$D$12,4,E79=$D$13,3,E79=$D$14,2,E79=$D$15,1)</f>
        <v>4</v>
      </c>
    </row>
    <row r="80" spans="1:13" s="4" customFormat="1" ht="99.95" customHeight="1">
      <c r="A80" s="7"/>
      <c r="B80" s="27">
        <v>6</v>
      </c>
      <c r="C80" s="8" t="s">
        <v>116</v>
      </c>
      <c r="D80" s="55" t="s">
        <v>63</v>
      </c>
      <c r="E80" s="57" t="str" cm="1">
        <f t="array" ref="E80">_xlfn.IFS(D80="優れている",$D$11,D80="あり",$D$12,D80="未活用",$D$13,D80="やや不十分",$D$14,D80="不十分",$D$15)</f>
        <v>★</v>
      </c>
      <c r="F80" s="162" t="s">
        <v>136</v>
      </c>
      <c r="G80" s="136"/>
      <c r="H80" s="136"/>
      <c r="I80" s="136"/>
      <c r="J80" s="137"/>
      <c r="K80" s="72" cm="1">
        <f t="array" ref="K80">_xlfn.IFS(E80=$D$11,5,E80=$D$12,4,E80=$D$13,3,E80=$D$14,2,E80=$D$15,1)</f>
        <v>1</v>
      </c>
    </row>
    <row r="81" spans="1:13" s="4" customFormat="1" ht="18.95" customHeight="1">
      <c r="A81" s="7"/>
      <c r="B81" s="47"/>
      <c r="C81" s="7"/>
      <c r="D81" s="48"/>
      <c r="E81" s="48"/>
      <c r="F81" s="7"/>
      <c r="G81" s="7"/>
      <c r="H81" s="7"/>
      <c r="I81" s="34"/>
      <c r="J81" s="7"/>
      <c r="K81" s="58"/>
    </row>
    <row r="82" spans="1:13" s="4" customFormat="1" ht="18.95" customHeight="1">
      <c r="A82" s="7"/>
      <c r="B82" s="47"/>
      <c r="C82" s="7"/>
      <c r="D82" s="48"/>
      <c r="E82" s="48"/>
      <c r="F82" s="7"/>
      <c r="G82" s="7"/>
      <c r="H82" s="7"/>
      <c r="I82" s="34"/>
      <c r="J82" s="7"/>
      <c r="K82" s="58"/>
    </row>
    <row r="83" spans="1:13" ht="21.95" customHeight="1">
      <c r="A83" s="6"/>
      <c r="B83" s="30" t="s">
        <v>163</v>
      </c>
      <c r="C83" s="16"/>
      <c r="D83" s="17"/>
      <c r="E83" s="17"/>
      <c r="F83" s="108"/>
      <c r="G83" s="6"/>
      <c r="H83" s="6"/>
      <c r="I83" s="64"/>
      <c r="J83" s="6"/>
      <c r="K83" s="95"/>
    </row>
    <row r="84" spans="1:13" ht="3.95" customHeight="1">
      <c r="A84" s="6"/>
      <c r="B84" s="26"/>
      <c r="C84" s="23"/>
      <c r="D84" s="24"/>
      <c r="E84" s="24"/>
      <c r="F84" s="24"/>
      <c r="G84" s="24"/>
      <c r="H84" s="24"/>
      <c r="I84" s="24"/>
      <c r="J84" s="24"/>
      <c r="K84" s="95"/>
    </row>
    <row r="85" spans="1:13" ht="9.9499999999999993" customHeight="1">
      <c r="A85" s="6"/>
      <c r="B85" s="47"/>
      <c r="C85" s="7"/>
      <c r="D85" s="34"/>
      <c r="E85" s="34"/>
      <c r="F85" s="7"/>
      <c r="G85" s="7"/>
      <c r="H85" s="7"/>
      <c r="I85" s="34"/>
      <c r="J85" s="6"/>
      <c r="K85" s="95"/>
    </row>
    <row r="86" spans="1:13" ht="27.95" customHeight="1">
      <c r="A86" s="6"/>
      <c r="B86" s="151" t="s">
        <v>137</v>
      </c>
      <c r="C86" s="152"/>
      <c r="D86" s="84" t="s">
        <v>41</v>
      </c>
      <c r="E86" s="109">
        <f>AVERAGE(K89:K112)</f>
        <v>3.2142857142857144</v>
      </c>
      <c r="F86" s="7"/>
      <c r="G86" s="7"/>
      <c r="H86" s="7"/>
      <c r="I86" s="34"/>
      <c r="J86" s="6"/>
      <c r="K86" s="95"/>
    </row>
    <row r="87" spans="1:13" ht="18.95" customHeight="1">
      <c r="A87" s="6"/>
      <c r="B87" s="47"/>
      <c r="C87" s="7"/>
      <c r="D87" s="83" t="s">
        <v>160</v>
      </c>
      <c r="E87" s="34"/>
      <c r="F87" s="7"/>
      <c r="G87" s="7"/>
      <c r="H87" s="7"/>
      <c r="I87" s="34"/>
      <c r="J87" s="6"/>
      <c r="K87" s="95"/>
      <c r="L87" s="4"/>
      <c r="M87" s="4"/>
    </row>
    <row r="88" spans="1:13" ht="18.95" customHeight="1">
      <c r="A88" s="6"/>
      <c r="B88" s="132" t="s">
        <v>18</v>
      </c>
      <c r="C88" s="133"/>
      <c r="D88" s="132" t="s">
        <v>120</v>
      </c>
      <c r="E88" s="133"/>
      <c r="F88" s="132" t="s">
        <v>173</v>
      </c>
      <c r="G88" s="134"/>
      <c r="H88" s="134"/>
      <c r="I88" s="134"/>
      <c r="J88" s="133"/>
      <c r="K88" s="96"/>
      <c r="L88" s="4"/>
      <c r="M88" s="4"/>
    </row>
    <row r="89" spans="1:13" s="4" customFormat="1" ht="99.95" customHeight="1" thickBot="1">
      <c r="A89" s="7"/>
      <c r="B89" s="27">
        <v>1</v>
      </c>
      <c r="C89" s="8" t="s">
        <v>122</v>
      </c>
      <c r="D89" s="55" t="s">
        <v>117</v>
      </c>
      <c r="E89" s="57" t="str" cm="1">
        <f t="array" ref="E89">_xlfn.IFS(D89="優れている",$D$11,D89="あり",$D$12,D89="未活用",$D$13,D89="やや不十分",$D$14,D89="不十分",$D$15)</f>
        <v>★★★★</v>
      </c>
      <c r="F89" s="135"/>
      <c r="G89" s="136"/>
      <c r="H89" s="136"/>
      <c r="I89" s="136"/>
      <c r="J89" s="137"/>
      <c r="K89" s="72" cm="1">
        <f t="array" ref="K89">_xlfn.IFS(E89=$D$11,5,E89=$D$12,4,E89=$D$13,3,E89=$D$14,2,E89=$D$15,1)</f>
        <v>4</v>
      </c>
    </row>
    <row r="90" spans="1:13" s="4" customFormat="1" ht="340.5" customHeight="1" thickBot="1">
      <c r="A90" s="7"/>
      <c r="B90" s="27">
        <v>2</v>
      </c>
      <c r="C90" s="8" t="s">
        <v>123</v>
      </c>
      <c r="D90" s="55" t="s">
        <v>63</v>
      </c>
      <c r="E90" s="57" t="str" cm="1">
        <f t="array" ref="E90">_xlfn.IFS(D90="優れている",$D$11,D90="あり",$D$12,D90="未活用",$D$13,D90="やや不十分",$D$14,D90="不十分",$D$15)</f>
        <v>★</v>
      </c>
      <c r="F90" s="186" t="s">
        <v>219</v>
      </c>
      <c r="G90" s="187"/>
      <c r="H90" s="187"/>
      <c r="I90" s="187"/>
      <c r="J90" s="188"/>
      <c r="K90" s="72" cm="1">
        <f t="array" ref="K90">_xlfn.IFS(E90=$D$11,5,E90=$D$12,4,E90=$D$13,3,E90=$D$14,2,E90=$D$15,1)</f>
        <v>1</v>
      </c>
    </row>
    <row r="91" spans="1:13" s="4" customFormat="1" ht="350.25" customHeight="1" thickBot="1">
      <c r="A91" s="7"/>
      <c r="B91" s="27">
        <v>3</v>
      </c>
      <c r="C91" s="69" t="s">
        <v>124</v>
      </c>
      <c r="D91" s="55" t="s">
        <v>161</v>
      </c>
      <c r="E91" s="57" t="str" cm="1">
        <f t="array" ref="E91">_xlfn.IFS(D91="優れている",$D$11,D91="あり",$D$12,D91="未活用",$D$13,D91="やや不十分",$D$14,D91="不十分",$D$15)</f>
        <v>★★★★★</v>
      </c>
      <c r="F91" s="186" t="s">
        <v>220</v>
      </c>
      <c r="G91" s="187"/>
      <c r="H91" s="187"/>
      <c r="I91" s="187"/>
      <c r="J91" s="188"/>
      <c r="K91" s="72" cm="1">
        <f t="array" ref="K91">_xlfn.IFS(E91=$D$11,5,E91=$D$12,4,E91=$D$13,3,E91=$D$14,2,E91=$D$15,1)</f>
        <v>5</v>
      </c>
    </row>
    <row r="92" spans="1:13" s="4" customFormat="1" ht="348" customHeight="1" thickBot="1">
      <c r="A92" s="7"/>
      <c r="B92" s="27">
        <v>4</v>
      </c>
      <c r="C92" s="69" t="s">
        <v>125</v>
      </c>
      <c r="D92" s="55" t="s">
        <v>62</v>
      </c>
      <c r="E92" s="57" t="str" cm="1">
        <f t="array" ref="E92">_xlfn.IFS(D92="優れている",$D$11,D92="あり",$D$12,D92="未活用",$D$13,D92="やや不十分",$D$14,D92="不十分",$D$15)</f>
        <v>★★</v>
      </c>
      <c r="F92" s="186" t="s">
        <v>220</v>
      </c>
      <c r="G92" s="187"/>
      <c r="H92" s="187"/>
      <c r="I92" s="187"/>
      <c r="J92" s="188"/>
      <c r="K92" s="72" cm="1">
        <f t="array" ref="K92">_xlfn.IFS(E92=$D$11,5,E92=$D$12,4,E92=$D$13,3,E92=$D$14,2,E92=$D$15,1)</f>
        <v>2</v>
      </c>
    </row>
    <row r="93" spans="1:13" s="4" customFormat="1" ht="85.5" customHeight="1" thickBot="1">
      <c r="A93" s="7"/>
      <c r="B93" s="27">
        <v>5</v>
      </c>
      <c r="C93" s="8" t="s">
        <v>126</v>
      </c>
      <c r="D93" s="55" t="s">
        <v>211</v>
      </c>
      <c r="E93" s="57" t="str" cm="1">
        <f t="array" ref="E93">_xlfn.IFS(D93="優れている",$D$11,D93="あり",$D$12,D93="未活用",$D$13,D93="やや不十分",$D$14,D93="不十分",$D$15)</f>
        <v>★★★</v>
      </c>
      <c r="F93" s="186" t="s">
        <v>221</v>
      </c>
      <c r="G93" s="187"/>
      <c r="H93" s="187"/>
      <c r="I93" s="187"/>
      <c r="J93" s="188"/>
      <c r="K93" s="72" cm="1">
        <f t="array" ref="K93">_xlfn.IFS(E93=$D$11,5,E93=$D$12,4,E93=$D$13,3,E93=$D$14,2,E93=$D$15,1)</f>
        <v>3</v>
      </c>
    </row>
    <row r="94" spans="1:13">
      <c r="A94" s="7"/>
      <c r="B94" s="7"/>
      <c r="C94" s="7"/>
      <c r="D94" s="7"/>
      <c r="E94" s="7"/>
      <c r="F94" s="7"/>
      <c r="G94" s="7"/>
      <c r="H94" s="7"/>
      <c r="I94" s="7"/>
      <c r="J94" s="7"/>
      <c r="K94" s="58"/>
    </row>
    <row r="95" spans="1:13" s="4" customFormat="1" ht="20.100000000000001" customHeight="1">
      <c r="A95" s="7"/>
      <c r="B95" s="7"/>
      <c r="C95" s="7"/>
      <c r="D95" s="7"/>
      <c r="E95" s="7"/>
      <c r="F95" s="7"/>
      <c r="G95" s="47"/>
      <c r="H95" s="7"/>
      <c r="I95" s="7"/>
      <c r="J95" s="7"/>
      <c r="K95" s="58"/>
    </row>
    <row r="96" spans="1:13" s="4" customFormat="1" ht="20.100000000000001" customHeight="1">
      <c r="A96" s="7"/>
      <c r="B96" s="7"/>
      <c r="C96" s="7"/>
      <c r="D96" s="7"/>
      <c r="E96" s="7"/>
      <c r="F96" s="7"/>
      <c r="G96" s="47"/>
      <c r="H96" s="7"/>
      <c r="I96" s="7"/>
      <c r="J96" s="7"/>
      <c r="K96" s="58"/>
    </row>
    <row r="97" spans="1:13" s="4" customFormat="1" ht="20.100000000000001" customHeight="1">
      <c r="A97" s="7"/>
      <c r="B97" s="7"/>
      <c r="C97" s="7"/>
      <c r="D97" s="7"/>
      <c r="E97" s="7"/>
      <c r="F97" s="7"/>
      <c r="G97" s="47">
        <v>2</v>
      </c>
      <c r="H97" s="7"/>
      <c r="I97" s="7"/>
      <c r="J97" s="7"/>
      <c r="K97" s="58"/>
    </row>
    <row r="98" spans="1:13" s="4" customFormat="1" ht="20.100000000000001" customHeight="1">
      <c r="A98" s="7"/>
      <c r="B98" s="7"/>
      <c r="C98" s="7"/>
      <c r="D98" s="7"/>
      <c r="E98" s="7"/>
      <c r="F98" s="7"/>
      <c r="G98" s="47"/>
      <c r="H98" s="7"/>
      <c r="I98" s="7"/>
      <c r="J98" s="7"/>
      <c r="K98" s="58"/>
    </row>
    <row r="99" spans="1:13" s="4" customFormat="1" ht="20.100000000000001" customHeight="1">
      <c r="A99" s="7"/>
      <c r="B99" s="7"/>
      <c r="C99" s="7"/>
      <c r="D99" s="7"/>
      <c r="E99" s="7"/>
      <c r="F99" s="7"/>
      <c r="G99" s="47"/>
      <c r="H99" s="7"/>
      <c r="I99" s="7"/>
      <c r="J99" s="7"/>
      <c r="K99" s="58"/>
    </row>
    <row r="100" spans="1:13" s="4" customFormat="1" ht="20.100000000000001" customHeight="1">
      <c r="A100" s="7"/>
      <c r="B100" s="7"/>
      <c r="C100" s="7"/>
      <c r="D100" s="7"/>
      <c r="E100" s="7"/>
      <c r="F100" s="7"/>
      <c r="G100" s="7"/>
      <c r="H100" s="131" t="str">
        <f>$B$3</f>
        <v>LINE公式アカウント分析レポート</v>
      </c>
      <c r="I100" s="131"/>
      <c r="J100" s="131"/>
      <c r="K100" s="95"/>
    </row>
    <row r="101" spans="1:13" s="4" customFormat="1" ht="20.100000000000001" customHeight="1">
      <c r="A101" s="7"/>
      <c r="B101" s="7"/>
      <c r="C101" s="7"/>
      <c r="D101" s="7"/>
      <c r="E101" s="106"/>
      <c r="F101" s="7"/>
      <c r="G101" s="7"/>
      <c r="H101" s="38"/>
      <c r="I101" s="64"/>
      <c r="J101" s="38"/>
      <c r="K101" s="95"/>
    </row>
    <row r="102" spans="1:13" s="4" customFormat="1" ht="20.100000000000001" customHeight="1">
      <c r="A102" s="7"/>
      <c r="B102" s="7"/>
      <c r="C102" s="7"/>
      <c r="D102" s="7"/>
      <c r="E102" s="7"/>
      <c r="F102" s="7"/>
      <c r="G102" s="7"/>
      <c r="H102" s="6"/>
      <c r="I102" s="64"/>
      <c r="J102" s="6"/>
      <c r="K102" s="95"/>
    </row>
    <row r="103" spans="1:13" ht="18.95" customHeight="1" thickBot="1">
      <c r="A103" s="6"/>
      <c r="B103" s="132" t="s">
        <v>18</v>
      </c>
      <c r="C103" s="133"/>
      <c r="D103" s="132" t="s">
        <v>120</v>
      </c>
      <c r="E103" s="133"/>
      <c r="F103" s="132" t="s">
        <v>173</v>
      </c>
      <c r="G103" s="134"/>
      <c r="H103" s="134"/>
      <c r="I103" s="134"/>
      <c r="J103" s="133"/>
      <c r="K103" s="96"/>
      <c r="L103" s="4"/>
      <c r="M103" s="4"/>
    </row>
    <row r="104" spans="1:13" s="4" customFormat="1" ht="192" customHeight="1" thickBot="1">
      <c r="A104" s="7"/>
      <c r="B104" s="27">
        <v>6</v>
      </c>
      <c r="C104" s="8" t="s">
        <v>127</v>
      </c>
      <c r="D104" s="55" t="s">
        <v>211</v>
      </c>
      <c r="E104" s="57" t="str" cm="1">
        <f t="array" ref="E104">_xlfn.IFS(D104="優れている",$D$11,D104="あり",$D$12,D104="未活用",$D$13,D104="やや不十分",$D$14,D104="不十分",$D$15)</f>
        <v>★★★</v>
      </c>
      <c r="F104" s="186" t="s">
        <v>222</v>
      </c>
      <c r="G104" s="187"/>
      <c r="H104" s="187"/>
      <c r="I104" s="187"/>
      <c r="J104" s="188"/>
      <c r="K104" s="72" cm="1">
        <f t="array" ref="K104">_xlfn.IFS(E104=$D$11,5,E104=$D$12,4,E104=$D$13,3,E104=$D$14,2,E104=$D$15,1)</f>
        <v>3</v>
      </c>
    </row>
    <row r="105" spans="1:13" s="4" customFormat="1" ht="76.5" customHeight="1" thickBot="1">
      <c r="A105" s="7"/>
      <c r="B105" s="27">
        <v>7</v>
      </c>
      <c r="C105" s="8" t="s">
        <v>128</v>
      </c>
      <c r="D105" s="55" t="s">
        <v>211</v>
      </c>
      <c r="E105" s="57" t="str" cm="1">
        <f t="array" ref="E105">_xlfn.IFS(D105="優れている",$D$11,D105="あり",$D$12,D105="未活用",$D$13,D105="やや不十分",$D$14,D105="不十分",$D$15)</f>
        <v>★★★</v>
      </c>
      <c r="F105" s="186" t="s">
        <v>223</v>
      </c>
      <c r="G105" s="187"/>
      <c r="H105" s="187"/>
      <c r="I105" s="187"/>
      <c r="J105" s="188"/>
      <c r="K105" s="72" cm="1">
        <f t="array" ref="K105">_xlfn.IFS(E105=$D$11,5,E105=$D$12,4,E105=$D$13,3,E105=$D$14,2,E105=$D$15,1)</f>
        <v>3</v>
      </c>
    </row>
    <row r="106" spans="1:13" s="4" customFormat="1" ht="39" customHeight="1" thickBot="1">
      <c r="A106" s="7"/>
      <c r="B106" s="27">
        <v>8</v>
      </c>
      <c r="C106" s="8" t="s">
        <v>129</v>
      </c>
      <c r="D106" s="55" t="s">
        <v>161</v>
      </c>
      <c r="E106" s="57" t="str" cm="1">
        <f t="array" ref="E106">_xlfn.IFS(D106="優れている",$D$11,D106="あり",$D$12,D106="未活用",$D$13,D106="やや不十分",$D$14,D106="不十分",$D$15)</f>
        <v>★★★★★</v>
      </c>
      <c r="F106" s="186" t="s">
        <v>224</v>
      </c>
      <c r="G106" s="187"/>
      <c r="H106" s="187"/>
      <c r="I106" s="187"/>
      <c r="J106" s="188"/>
      <c r="K106" s="72" cm="1">
        <f t="array" ref="K106">_xlfn.IFS(E106=$D$11,5,E106=$D$12,4,E106=$D$13,3,E106=$D$14,2,E106=$D$15,1)</f>
        <v>5</v>
      </c>
    </row>
    <row r="107" spans="1:13" s="4" customFormat="1" ht="69.75" customHeight="1" thickBot="1">
      <c r="A107" s="7"/>
      <c r="B107" s="27">
        <v>9</v>
      </c>
      <c r="C107" s="8" t="s">
        <v>130</v>
      </c>
      <c r="D107" s="55" t="s">
        <v>211</v>
      </c>
      <c r="E107" s="57" t="str" cm="1">
        <f t="array" ref="E107">_xlfn.IFS(D107="優れている",$D$11,D107="あり",$D$12,D107="未活用",$D$13,D107="やや不十分",$D$14,D107="不十分",$D$15)</f>
        <v>★★★</v>
      </c>
      <c r="F107" s="186" t="s">
        <v>225</v>
      </c>
      <c r="G107" s="187"/>
      <c r="H107" s="187"/>
      <c r="I107" s="187"/>
      <c r="J107" s="188"/>
      <c r="K107" s="72" cm="1">
        <f t="array" ref="K107">_xlfn.IFS(E107=$D$11,5,E107=$D$12,4,E107=$D$13,3,E107=$D$14,2,E107=$D$15,1)</f>
        <v>3</v>
      </c>
    </row>
    <row r="108" spans="1:13" s="4" customFormat="1" ht="99.95" customHeight="1" thickBot="1">
      <c r="A108" s="7"/>
      <c r="B108" s="27">
        <v>10</v>
      </c>
      <c r="C108" s="8" t="s">
        <v>131</v>
      </c>
      <c r="D108" s="55" t="s">
        <v>117</v>
      </c>
      <c r="E108" s="57" t="str" cm="1">
        <f t="array" ref="E108">_xlfn.IFS(D108="優れている",$D$11,D108="あり",$D$12,D108="未活用",$D$13,D108="やや不十分",$D$14,D108="不十分",$D$15)</f>
        <v>★★★★</v>
      </c>
      <c r="F108" s="135"/>
      <c r="G108" s="136"/>
      <c r="H108" s="136"/>
      <c r="I108" s="136"/>
      <c r="J108" s="137"/>
      <c r="K108" s="72" cm="1">
        <f t="array" ref="K108">_xlfn.IFS(E108=$D$11,5,E108=$D$12,4,E108=$D$13,3,E108=$D$14,2,E108=$D$15,1)</f>
        <v>4</v>
      </c>
    </row>
    <row r="109" spans="1:13" s="4" customFormat="1" ht="99.95" customHeight="1" thickBot="1">
      <c r="A109" s="7"/>
      <c r="B109" s="27">
        <v>11</v>
      </c>
      <c r="C109" s="8" t="s">
        <v>132</v>
      </c>
      <c r="D109" s="55" t="s">
        <v>211</v>
      </c>
      <c r="E109" s="57" t="str" cm="1">
        <f t="array" ref="E109">_xlfn.IFS(D109="優れている",$D$11,D109="あり",$D$12,D109="未活用",$D$13,D109="やや不十分",$D$14,D109="不十分",$D$15)</f>
        <v>★★★</v>
      </c>
      <c r="F109" s="186" t="s">
        <v>226</v>
      </c>
      <c r="G109" s="187"/>
      <c r="H109" s="187"/>
      <c r="I109" s="187"/>
      <c r="J109" s="188"/>
      <c r="K109" s="72" cm="1">
        <f t="array" ref="K109">_xlfn.IFS(E109=$D$11,5,E109=$D$12,4,E109=$D$13,3,E109=$D$14,2,E109=$D$15,1)</f>
        <v>3</v>
      </c>
    </row>
    <row r="110" spans="1:13" s="4" customFormat="1" ht="39" customHeight="1" thickBot="1">
      <c r="A110" s="7"/>
      <c r="B110" s="27">
        <v>12</v>
      </c>
      <c r="C110" s="8" t="s">
        <v>133</v>
      </c>
      <c r="D110" s="55" t="s">
        <v>211</v>
      </c>
      <c r="E110" s="57" t="str" cm="1">
        <f t="array" ref="E110">_xlfn.IFS(D110="優れている",$D$11,D110="あり",$D$12,D110="未活用",$D$13,D110="やや不十分",$D$14,D110="不十分",$D$15)</f>
        <v>★★★</v>
      </c>
      <c r="F110" s="186" t="s">
        <v>227</v>
      </c>
      <c r="G110" s="187"/>
      <c r="H110" s="187"/>
      <c r="I110" s="187"/>
      <c r="J110" s="188"/>
      <c r="K110" s="72" cm="1">
        <f t="array" ref="K110">_xlfn.IFS(E110=$D$11,5,E110=$D$12,4,E110=$D$13,3,E110=$D$14,2,E110=$D$15,1)</f>
        <v>3</v>
      </c>
    </row>
    <row r="111" spans="1:13" s="4" customFormat="1" ht="99.95" customHeight="1" thickBot="1">
      <c r="A111" s="7"/>
      <c r="B111" s="27">
        <v>13</v>
      </c>
      <c r="C111" s="8" t="s">
        <v>134</v>
      </c>
      <c r="D111" s="55" t="s">
        <v>161</v>
      </c>
      <c r="E111" s="57" t="str" cm="1">
        <f t="array" ref="E111">_xlfn.IFS(D111="優れている",$D$11,D111="あり",$D$12,D111="未活用",$D$13,D111="やや不十分",$D$14,D111="不十分",$D$15)</f>
        <v>★★★★★</v>
      </c>
      <c r="F111" s="186" t="s">
        <v>228</v>
      </c>
      <c r="G111" s="187"/>
      <c r="H111" s="187"/>
      <c r="I111" s="187"/>
      <c r="J111" s="188"/>
      <c r="K111" s="72" cm="1">
        <f t="array" ref="K111">_xlfn.IFS(E111=$D$11,5,E111=$D$12,4,E111=$D$13,3,E111=$D$14,2,E111=$D$15,1)</f>
        <v>5</v>
      </c>
    </row>
    <row r="112" spans="1:13" s="4" customFormat="1" ht="192" customHeight="1" thickBot="1">
      <c r="A112" s="7"/>
      <c r="B112" s="27">
        <v>14</v>
      </c>
      <c r="C112" s="8" t="s">
        <v>135</v>
      </c>
      <c r="D112" s="55" t="s">
        <v>63</v>
      </c>
      <c r="E112" s="57" t="str" cm="1">
        <f t="array" ref="E112">_xlfn.IFS(D112="優れている",$D$11,D112="あり",$D$12,D112="未活用",$D$13,D112="やや不十分",$D$14,D112="不十分",$D$15)</f>
        <v>★</v>
      </c>
      <c r="F112" s="186" t="s">
        <v>229</v>
      </c>
      <c r="G112" s="187"/>
      <c r="H112" s="187"/>
      <c r="I112" s="187"/>
      <c r="J112" s="188"/>
      <c r="K112" s="72" cm="1">
        <f t="array" ref="K112">_xlfn.IFS(E112=$D$11,5,E112=$D$12,4,E112=$D$13,3,E112=$D$14,2,E112=$D$15,1)</f>
        <v>1</v>
      </c>
    </row>
    <row r="113" spans="1:13" s="4" customFormat="1" ht="18.95" customHeight="1">
      <c r="A113" s="7"/>
      <c r="B113" s="47"/>
      <c r="C113" s="7"/>
      <c r="D113" s="48"/>
      <c r="E113" s="48"/>
      <c r="F113" s="7"/>
      <c r="G113" s="7"/>
      <c r="H113" s="7"/>
      <c r="I113" s="34"/>
      <c r="J113" s="7"/>
      <c r="K113" s="58"/>
    </row>
    <row r="114" spans="1:13" s="4" customFormat="1" ht="18.95" customHeight="1">
      <c r="A114" s="7"/>
      <c r="B114" s="47"/>
      <c r="C114" s="7"/>
      <c r="D114" s="48"/>
      <c r="E114" s="48"/>
      <c r="F114" s="7"/>
      <c r="G114" s="7"/>
      <c r="H114" s="7"/>
      <c r="I114" s="34"/>
      <c r="J114" s="7"/>
      <c r="K114" s="58"/>
    </row>
    <row r="115" spans="1:13" s="4" customFormat="1" ht="18.95" customHeight="1">
      <c r="A115" s="7"/>
      <c r="B115" s="47"/>
      <c r="C115" s="7"/>
      <c r="D115" s="48"/>
      <c r="E115" s="48"/>
      <c r="F115" s="7"/>
      <c r="G115" s="7"/>
      <c r="H115" s="7"/>
      <c r="I115" s="34"/>
      <c r="J115" s="7"/>
      <c r="K115" s="58"/>
    </row>
    <row r="116" spans="1:13" s="4" customFormat="1" ht="18.95" customHeight="1">
      <c r="A116" s="7"/>
      <c r="B116" s="47"/>
      <c r="C116" s="7"/>
      <c r="D116" s="48"/>
      <c r="E116" s="48"/>
      <c r="F116" s="7"/>
      <c r="G116" s="7"/>
      <c r="H116" s="7"/>
      <c r="I116" s="34"/>
      <c r="J116" s="7"/>
      <c r="K116" s="58"/>
    </row>
    <row r="117" spans="1:13" s="4" customFormat="1" ht="18.95" customHeight="1">
      <c r="A117" s="7"/>
      <c r="B117" s="47"/>
      <c r="C117" s="7"/>
      <c r="D117" s="48"/>
      <c r="E117" s="48"/>
      <c r="F117" s="7"/>
      <c r="G117" s="47"/>
      <c r="H117" s="7"/>
      <c r="I117" s="34"/>
      <c r="J117" s="7"/>
      <c r="K117" s="58"/>
    </row>
    <row r="118" spans="1:13" s="4" customFormat="1" ht="18.95" customHeight="1">
      <c r="A118" s="7"/>
      <c r="B118" s="47"/>
      <c r="C118" s="7"/>
      <c r="D118" s="48"/>
      <c r="E118" s="48"/>
      <c r="F118" s="7"/>
      <c r="G118" s="47">
        <v>3</v>
      </c>
      <c r="H118" s="7"/>
      <c r="I118" s="34"/>
      <c r="J118" s="7"/>
      <c r="K118" s="58"/>
    </row>
    <row r="119" spans="1:13" s="4" customFormat="1" ht="18.95" customHeight="1">
      <c r="A119" s="7"/>
      <c r="B119" s="47"/>
      <c r="C119" s="7"/>
      <c r="D119" s="48"/>
      <c r="E119" s="48"/>
      <c r="F119" s="7"/>
      <c r="G119" s="47"/>
      <c r="H119" s="7"/>
      <c r="I119" s="34"/>
      <c r="J119" s="7"/>
      <c r="K119" s="58"/>
    </row>
    <row r="120" spans="1:13" s="4" customFormat="1" ht="18.95" customHeight="1">
      <c r="A120" s="7"/>
      <c r="B120" s="47"/>
      <c r="C120" s="7"/>
      <c r="D120" s="48"/>
      <c r="E120" s="48"/>
      <c r="F120" s="7"/>
      <c r="G120" s="7"/>
      <c r="H120" s="7"/>
      <c r="I120" s="7"/>
      <c r="J120" s="7"/>
      <c r="K120" s="58"/>
    </row>
    <row r="121" spans="1:13" s="4" customFormat="1" ht="18.95" customHeight="1">
      <c r="A121" s="7"/>
      <c r="B121" s="47"/>
      <c r="C121" s="7"/>
      <c r="D121" s="48"/>
      <c r="E121" s="106"/>
      <c r="F121" s="7"/>
      <c r="G121" s="7"/>
      <c r="H121" s="131" t="str">
        <f>$B$3</f>
        <v>LINE公式アカウント分析レポート</v>
      </c>
      <c r="I121" s="131"/>
      <c r="J121" s="131"/>
      <c r="K121" s="95"/>
    </row>
    <row r="122" spans="1:13" s="4" customFormat="1" ht="18.95" customHeight="1">
      <c r="A122" s="7"/>
      <c r="B122" s="47"/>
      <c r="C122" s="7"/>
      <c r="D122" s="48"/>
      <c r="E122" s="48"/>
      <c r="F122" s="7"/>
      <c r="G122" s="7"/>
      <c r="H122" s="38"/>
      <c r="I122" s="64"/>
      <c r="J122" s="38"/>
      <c r="K122" s="95"/>
    </row>
    <row r="123" spans="1:13" ht="21.95" customHeight="1">
      <c r="A123" s="6"/>
      <c r="B123" s="30" t="s">
        <v>164</v>
      </c>
      <c r="C123" s="16"/>
      <c r="D123" s="17"/>
      <c r="E123" s="17"/>
      <c r="F123" s="107"/>
      <c r="G123" s="6"/>
      <c r="H123" s="6"/>
      <c r="I123" s="64"/>
      <c r="J123" s="6"/>
      <c r="K123" s="95"/>
    </row>
    <row r="124" spans="1:13" ht="3.95" customHeight="1">
      <c r="A124" s="6"/>
      <c r="B124" s="26"/>
      <c r="C124" s="23"/>
      <c r="D124" s="24"/>
      <c r="E124" s="24"/>
      <c r="F124" s="24"/>
      <c r="G124" s="24"/>
      <c r="H124" s="24"/>
      <c r="I124" s="24"/>
      <c r="J124" s="24"/>
      <c r="K124" s="95"/>
    </row>
    <row r="125" spans="1:13" ht="9.9499999999999993" customHeight="1">
      <c r="A125" s="6"/>
      <c r="B125" s="47"/>
      <c r="C125" s="7"/>
      <c r="D125" s="34"/>
      <c r="E125" s="34"/>
      <c r="F125" s="7"/>
      <c r="G125" s="7"/>
      <c r="H125" s="7"/>
      <c r="I125" s="34"/>
      <c r="J125" s="6"/>
      <c r="K125" s="95"/>
    </row>
    <row r="126" spans="1:13" ht="27.95" customHeight="1">
      <c r="A126" s="6"/>
      <c r="B126" s="151" t="s">
        <v>137</v>
      </c>
      <c r="C126" s="152"/>
      <c r="D126" s="84" t="s">
        <v>41</v>
      </c>
      <c r="E126" s="84">
        <f>AVERAGE(K129:K133)</f>
        <v>2.6</v>
      </c>
      <c r="F126" s="7"/>
      <c r="G126" s="7"/>
      <c r="H126" s="7"/>
      <c r="I126" s="34"/>
      <c r="J126" s="6"/>
      <c r="K126" s="95"/>
    </row>
    <row r="127" spans="1:13" ht="18.95" customHeight="1">
      <c r="A127" s="6"/>
      <c r="B127" s="47"/>
      <c r="C127" s="7"/>
      <c r="D127" s="83" t="s">
        <v>160</v>
      </c>
      <c r="E127" s="34"/>
      <c r="F127" s="7"/>
      <c r="G127" s="7"/>
      <c r="H127" s="7"/>
      <c r="I127" s="34"/>
      <c r="J127" s="6"/>
      <c r="K127" s="95"/>
      <c r="L127" s="4"/>
      <c r="M127" s="4"/>
    </row>
    <row r="128" spans="1:13" ht="18.95" customHeight="1" thickBot="1">
      <c r="A128" s="6"/>
      <c r="B128" s="132" t="s">
        <v>18</v>
      </c>
      <c r="C128" s="133"/>
      <c r="D128" s="132" t="s">
        <v>120</v>
      </c>
      <c r="E128" s="133"/>
      <c r="F128" s="132" t="s">
        <v>173</v>
      </c>
      <c r="G128" s="134"/>
      <c r="H128" s="134"/>
      <c r="I128" s="134"/>
      <c r="J128" s="133"/>
      <c r="K128" s="96"/>
      <c r="L128" s="4"/>
      <c r="M128" s="4"/>
    </row>
    <row r="129" spans="1:11" s="4" customFormat="1" ht="203.25" customHeight="1" thickBot="1">
      <c r="A129" s="7"/>
      <c r="B129" s="27">
        <v>1</v>
      </c>
      <c r="C129" s="69" t="s">
        <v>158</v>
      </c>
      <c r="D129" s="55" t="s">
        <v>62</v>
      </c>
      <c r="E129" s="57" t="str" cm="1">
        <f t="array" ref="E129">_xlfn.IFS(D129="優れている",$D$11,D129="あり",$D$12,D129="未活用",$D$13,D129="やや不十分",$D$14,D129="不十分",$D$15)</f>
        <v>★★</v>
      </c>
      <c r="F129" s="186" t="s">
        <v>230</v>
      </c>
      <c r="G129" s="187"/>
      <c r="H129" s="187"/>
      <c r="I129" s="187"/>
      <c r="J129" s="188"/>
      <c r="K129" s="72" cm="1">
        <f t="array" ref="K129">_xlfn.IFS(E129=$D$11,5,E129=$D$12,4,E129=$D$13,3,E129=$D$14,2,E129=$D$15,1)</f>
        <v>2</v>
      </c>
    </row>
    <row r="130" spans="1:11" s="4" customFormat="1" ht="34.5" customHeight="1" thickBot="1">
      <c r="A130" s="7"/>
      <c r="B130" s="27">
        <v>2</v>
      </c>
      <c r="C130" s="8" t="s">
        <v>138</v>
      </c>
      <c r="D130" s="55" t="s">
        <v>211</v>
      </c>
      <c r="E130" s="57" t="str" cm="1">
        <f t="array" ref="E130">_xlfn.IFS(D130="優れている",$D$11,D130="あり",$D$12,D130="未活用",$D$13,D130="やや不十分",$D$14,D130="不十分",$D$15)</f>
        <v>★★★</v>
      </c>
      <c r="F130" s="186" t="s">
        <v>231</v>
      </c>
      <c r="G130" s="187"/>
      <c r="H130" s="187"/>
      <c r="I130" s="187"/>
      <c r="J130" s="188"/>
      <c r="K130" s="72" cm="1">
        <f t="array" ref="K130">_xlfn.IFS(E130=$D$11,5,E130=$D$12,4,E130=$D$13,3,E130=$D$14,2,E130=$D$15,1)</f>
        <v>3</v>
      </c>
    </row>
    <row r="131" spans="1:11" s="4" customFormat="1" ht="34.5" customHeight="1" thickBot="1">
      <c r="A131" s="7"/>
      <c r="B131" s="27">
        <v>3</v>
      </c>
      <c r="C131" s="8" t="s">
        <v>139</v>
      </c>
      <c r="D131" s="55" t="s">
        <v>211</v>
      </c>
      <c r="E131" s="57" t="str" cm="1">
        <f t="array" ref="E131">_xlfn.IFS(D131="優れている",$D$11,D131="あり",$D$12,D131="未活用",$D$13,D131="やや不十分",$D$14,D131="不十分",$D$15)</f>
        <v>★★★</v>
      </c>
      <c r="F131" s="186" t="s">
        <v>231</v>
      </c>
      <c r="G131" s="187"/>
      <c r="H131" s="187"/>
      <c r="I131" s="187"/>
      <c r="J131" s="188"/>
      <c r="K131" s="72" cm="1">
        <f t="array" ref="K131">_xlfn.IFS(E131=$D$11,5,E131=$D$12,4,E131=$D$13,3,E131=$D$14,2,E131=$D$15,1)</f>
        <v>3</v>
      </c>
    </row>
    <row r="132" spans="1:11" s="4" customFormat="1" ht="66.75" customHeight="1" thickBot="1">
      <c r="A132" s="7"/>
      <c r="B132" s="27">
        <v>4</v>
      </c>
      <c r="C132" s="8" t="s">
        <v>140</v>
      </c>
      <c r="D132" s="55" t="s">
        <v>211</v>
      </c>
      <c r="E132" s="57" t="str" cm="1">
        <f t="array" ref="E132">_xlfn.IFS(D132="優れている",$D$11,D132="あり",$D$12,D132="未活用",$D$13,D132="やや不十分",$D$14,D132="不十分",$D$15)</f>
        <v>★★★</v>
      </c>
      <c r="F132" s="186" t="s">
        <v>232</v>
      </c>
      <c r="G132" s="187"/>
      <c r="H132" s="187"/>
      <c r="I132" s="187"/>
      <c r="J132" s="188"/>
      <c r="K132" s="72" cm="1">
        <f t="array" ref="K132">_xlfn.IFS(E132=$D$11,5,E132=$D$12,4,E132=$D$13,3,E132=$D$14,2,E132=$D$15,1)</f>
        <v>3</v>
      </c>
    </row>
    <row r="133" spans="1:11" s="4" customFormat="1" ht="86.25" customHeight="1" thickBot="1">
      <c r="A133" s="7"/>
      <c r="B133" s="27">
        <v>5</v>
      </c>
      <c r="C133" s="8" t="s">
        <v>141</v>
      </c>
      <c r="D133" s="55" t="s">
        <v>62</v>
      </c>
      <c r="E133" s="57" t="str" cm="1">
        <f t="array" ref="E133">_xlfn.IFS(D133="優れている",$D$11,D133="あり",$D$12,D133="未活用",$D$13,D133="やや不十分",$D$14,D133="不十分",$D$15)</f>
        <v>★★</v>
      </c>
      <c r="F133" s="186" t="s">
        <v>233</v>
      </c>
      <c r="G133" s="187"/>
      <c r="H133" s="187"/>
      <c r="I133" s="187"/>
      <c r="J133" s="188"/>
      <c r="K133" s="72" cm="1">
        <f t="array" ref="K133">_xlfn.IFS(E133=$D$11,5,E133=$D$12,4,E133=$D$13,3,E133=$D$14,2,E133=$D$15,1)</f>
        <v>2</v>
      </c>
    </row>
    <row r="134" spans="1:11" s="4" customFormat="1" ht="18.95" customHeight="1">
      <c r="A134" s="7"/>
      <c r="B134" s="47"/>
      <c r="C134" s="7"/>
      <c r="D134" s="48"/>
      <c r="E134" s="48"/>
      <c r="F134" s="7"/>
      <c r="G134" s="7"/>
      <c r="H134" s="7"/>
      <c r="I134" s="34"/>
      <c r="J134" s="7"/>
      <c r="K134" s="58"/>
    </row>
    <row r="135" spans="1:11" s="4" customFormat="1" ht="18.95" customHeight="1">
      <c r="A135" s="7"/>
      <c r="B135" s="47"/>
      <c r="C135" s="7"/>
      <c r="D135" s="48"/>
      <c r="E135" s="48"/>
      <c r="F135" s="7"/>
      <c r="G135" s="47"/>
      <c r="H135" s="7"/>
      <c r="I135" s="34"/>
      <c r="J135" s="7"/>
      <c r="K135" s="58"/>
    </row>
    <row r="136" spans="1:11" s="4" customFormat="1" ht="18.95" customHeight="1">
      <c r="A136" s="7"/>
      <c r="B136" s="47"/>
      <c r="C136" s="7"/>
      <c r="D136" s="48"/>
      <c r="E136" s="48"/>
      <c r="F136" s="7"/>
      <c r="G136" s="47">
        <v>4</v>
      </c>
      <c r="H136" s="7"/>
      <c r="I136" s="34"/>
      <c r="J136" s="7"/>
      <c r="K136" s="58"/>
    </row>
    <row r="137" spans="1:11" s="4" customFormat="1" ht="18.95" customHeight="1">
      <c r="A137" s="7"/>
      <c r="B137" s="47"/>
      <c r="C137" s="7"/>
      <c r="D137" s="48"/>
      <c r="E137" s="48"/>
      <c r="F137" s="7"/>
      <c r="G137" s="7"/>
      <c r="H137" s="7"/>
      <c r="I137" s="34"/>
      <c r="J137" s="7"/>
      <c r="K137" s="58"/>
    </row>
    <row r="138" spans="1:11" s="4" customFormat="1" ht="18.95" customHeight="1">
      <c r="A138" s="7"/>
      <c r="B138" s="47"/>
      <c r="C138" s="7"/>
      <c r="D138" s="48"/>
      <c r="E138" s="48"/>
      <c r="F138" s="7"/>
      <c r="G138" s="7"/>
      <c r="H138" s="7"/>
      <c r="I138" s="34"/>
      <c r="J138" s="7"/>
      <c r="K138" s="58"/>
    </row>
    <row r="139" spans="1:11" s="4" customFormat="1" ht="24.95" customHeight="1">
      <c r="A139" s="7"/>
      <c r="B139" s="106" t="str">
        <f>$B$3</f>
        <v>LINE公式アカウント分析レポート</v>
      </c>
      <c r="C139" s="7"/>
      <c r="D139" s="48"/>
      <c r="E139" s="48"/>
      <c r="F139" s="7"/>
      <c r="G139" s="7"/>
      <c r="H139" s="7"/>
      <c r="I139" s="34"/>
      <c r="J139" s="7"/>
      <c r="K139" s="58"/>
    </row>
    <row r="140" spans="1:11" ht="20.100000000000001" customHeight="1">
      <c r="A140" s="6"/>
      <c r="B140" s="60" t="s">
        <v>156</v>
      </c>
      <c r="C140" s="6"/>
      <c r="D140" s="34"/>
      <c r="E140" s="34"/>
      <c r="F140" s="6"/>
      <c r="G140" s="6"/>
      <c r="H140" s="6"/>
      <c r="I140" s="64"/>
      <c r="J140" s="6"/>
      <c r="K140" s="95"/>
    </row>
    <row r="141" spans="1:11" ht="20.100000000000001" customHeight="1">
      <c r="A141" s="7"/>
      <c r="B141" s="52">
        <v>1</v>
      </c>
      <c r="C141" s="29" t="s">
        <v>144</v>
      </c>
      <c r="D141" s="18"/>
      <c r="E141" s="18"/>
      <c r="F141" s="9" t="s">
        <v>145</v>
      </c>
      <c r="G141" s="9"/>
      <c r="H141" s="9"/>
      <c r="I141" s="86"/>
      <c r="J141" s="6"/>
      <c r="K141" s="58"/>
    </row>
    <row r="142" spans="1:11" ht="20.100000000000001" customHeight="1">
      <c r="A142" s="7"/>
      <c r="B142" s="22"/>
      <c r="C142" s="11" t="s">
        <v>146</v>
      </c>
      <c r="D142" s="19"/>
      <c r="E142" s="19"/>
      <c r="F142" s="11"/>
      <c r="G142" s="11"/>
      <c r="H142" s="11"/>
      <c r="I142" s="87"/>
      <c r="J142" s="6"/>
      <c r="K142" s="58"/>
    </row>
    <row r="143" spans="1:11" ht="20.100000000000001" customHeight="1">
      <c r="A143" s="7"/>
      <c r="B143" s="22"/>
      <c r="C143" s="11"/>
      <c r="D143" s="19"/>
      <c r="E143" s="19"/>
      <c r="F143" s="11"/>
      <c r="G143" s="11"/>
      <c r="H143" s="11"/>
      <c r="I143" s="87"/>
      <c r="J143" s="6"/>
      <c r="K143" s="58"/>
    </row>
    <row r="144" spans="1:11" ht="20.100000000000001" customHeight="1">
      <c r="A144" s="7"/>
      <c r="B144" s="22">
        <v>2</v>
      </c>
      <c r="C144" s="11" t="s">
        <v>147</v>
      </c>
      <c r="D144" s="19"/>
      <c r="E144" s="19"/>
      <c r="F144" s="11" t="s">
        <v>148</v>
      </c>
      <c r="G144" s="11"/>
      <c r="H144" s="11"/>
      <c r="I144" s="87"/>
      <c r="J144" s="6"/>
      <c r="K144" s="58"/>
    </row>
    <row r="145" spans="1:11" ht="20.100000000000001" customHeight="1">
      <c r="A145" s="7"/>
      <c r="B145" s="22"/>
      <c r="C145" s="11" t="s">
        <v>149</v>
      </c>
      <c r="D145" s="19"/>
      <c r="E145" s="19"/>
      <c r="F145" s="11"/>
      <c r="G145" s="11"/>
      <c r="H145" s="11"/>
      <c r="I145" s="87"/>
      <c r="J145" s="6"/>
      <c r="K145" s="58"/>
    </row>
    <row r="146" spans="1:11" ht="20.100000000000001" customHeight="1">
      <c r="A146" s="7"/>
      <c r="B146" s="22"/>
      <c r="C146" s="11"/>
      <c r="D146" s="19"/>
      <c r="E146" s="19"/>
      <c r="F146" s="11"/>
      <c r="G146" s="11"/>
      <c r="H146" s="11"/>
      <c r="I146" s="87"/>
      <c r="J146" s="6"/>
      <c r="K146" s="58"/>
    </row>
    <row r="147" spans="1:11" ht="20.100000000000001" customHeight="1">
      <c r="A147" s="7"/>
      <c r="B147" s="22">
        <v>3</v>
      </c>
      <c r="C147" s="11" t="s">
        <v>150</v>
      </c>
      <c r="D147" s="19"/>
      <c r="E147" s="19"/>
      <c r="F147" s="11" t="s">
        <v>151</v>
      </c>
      <c r="G147" s="11"/>
      <c r="H147" s="11"/>
      <c r="I147" s="87"/>
      <c r="J147" s="6"/>
      <c r="K147" s="58"/>
    </row>
    <row r="148" spans="1:11" ht="20.100000000000001" customHeight="1">
      <c r="A148" s="7"/>
      <c r="B148" s="22"/>
      <c r="C148" s="11"/>
      <c r="D148" s="19"/>
      <c r="E148" s="19"/>
      <c r="F148" s="11"/>
      <c r="G148" s="11"/>
      <c r="H148" s="11"/>
      <c r="I148" s="87"/>
      <c r="J148" s="6"/>
      <c r="K148" s="58"/>
    </row>
    <row r="149" spans="1:11" ht="20.100000000000001" customHeight="1">
      <c r="A149" s="7"/>
      <c r="B149" s="61" t="s">
        <v>71</v>
      </c>
      <c r="C149" s="9"/>
      <c r="D149" s="18"/>
      <c r="E149" s="18"/>
      <c r="F149" s="9"/>
      <c r="G149" s="9"/>
      <c r="H149" s="9"/>
      <c r="I149" s="86"/>
      <c r="J149" s="6"/>
      <c r="K149" s="58"/>
    </row>
    <row r="150" spans="1:11" ht="20.100000000000001" customHeight="1">
      <c r="A150" s="7"/>
      <c r="B150" s="28" t="s">
        <v>155</v>
      </c>
      <c r="C150" s="11"/>
      <c r="D150" s="19"/>
      <c r="E150" s="19"/>
      <c r="F150" s="11"/>
      <c r="G150" s="11"/>
      <c r="H150" s="11"/>
      <c r="I150" s="87"/>
      <c r="J150" s="6"/>
      <c r="K150" s="58"/>
    </row>
    <row r="151" spans="1:11" ht="20.100000000000001" customHeight="1">
      <c r="A151" s="7"/>
      <c r="B151" s="28" t="s">
        <v>152</v>
      </c>
      <c r="C151" s="11"/>
      <c r="D151" s="19"/>
      <c r="E151" s="19"/>
      <c r="F151" s="11"/>
      <c r="G151" s="11"/>
      <c r="H151" s="11"/>
      <c r="I151" s="87"/>
      <c r="J151" s="6"/>
      <c r="K151" s="58"/>
    </row>
    <row r="152" spans="1:11" ht="20.100000000000001" customHeight="1">
      <c r="A152" s="7"/>
      <c r="B152" s="28" t="s">
        <v>153</v>
      </c>
      <c r="C152" s="11"/>
      <c r="D152" s="19"/>
      <c r="E152" s="19"/>
      <c r="F152" s="11"/>
      <c r="G152" s="11"/>
      <c r="H152" s="11"/>
      <c r="I152" s="87"/>
      <c r="J152" s="6"/>
      <c r="K152" s="58"/>
    </row>
    <row r="153" spans="1:11" ht="20.100000000000001" customHeight="1">
      <c r="A153" s="7"/>
      <c r="B153" s="28" t="s">
        <v>154</v>
      </c>
      <c r="C153" s="11"/>
      <c r="D153" s="19"/>
      <c r="E153" s="19"/>
      <c r="F153" s="11"/>
      <c r="G153" s="11"/>
      <c r="H153" s="11"/>
      <c r="I153" s="87"/>
      <c r="J153" s="6"/>
      <c r="K153" s="58"/>
    </row>
    <row r="154" spans="1:11" ht="20.100000000000001" customHeight="1">
      <c r="A154" s="7"/>
      <c r="B154" s="53"/>
      <c r="C154" s="13"/>
      <c r="D154" s="20"/>
      <c r="E154" s="20"/>
      <c r="F154" s="13"/>
      <c r="G154" s="13"/>
      <c r="H154" s="13"/>
      <c r="I154" s="88"/>
      <c r="J154" s="6"/>
      <c r="K154" s="58"/>
    </row>
    <row r="155" spans="1:11" ht="20.100000000000001" customHeight="1">
      <c r="A155" s="7"/>
      <c r="B155" s="36"/>
      <c r="C155" s="6"/>
      <c r="D155" s="34"/>
      <c r="E155" s="34"/>
      <c r="F155" s="6"/>
      <c r="G155" s="6"/>
      <c r="H155" s="6"/>
      <c r="I155" s="64"/>
      <c r="J155" s="6"/>
      <c r="K155" s="58"/>
    </row>
    <row r="156" spans="1:11" ht="20.100000000000001" customHeight="1">
      <c r="A156" s="7"/>
      <c r="B156" s="60" t="s">
        <v>67</v>
      </c>
      <c r="C156" s="6"/>
      <c r="D156" s="34"/>
      <c r="E156" s="34"/>
      <c r="F156" s="6"/>
      <c r="G156" s="6"/>
      <c r="H156" s="6"/>
      <c r="I156" s="64"/>
      <c r="J156" s="6"/>
      <c r="K156" s="58"/>
    </row>
    <row r="157" spans="1:11" ht="20.100000000000001" customHeight="1">
      <c r="A157" s="7"/>
      <c r="B157" s="21"/>
      <c r="C157" s="29"/>
      <c r="D157" s="10"/>
      <c r="E157" s="153" t="s">
        <v>234</v>
      </c>
      <c r="F157" s="154"/>
      <c r="G157" s="154"/>
      <c r="H157" s="154"/>
      <c r="I157" s="155"/>
      <c r="J157" s="6"/>
      <c r="K157" s="58"/>
    </row>
    <row r="158" spans="1:11" ht="20.100000000000001" customHeight="1">
      <c r="A158" s="7"/>
      <c r="B158" s="59"/>
      <c r="C158" s="11"/>
      <c r="D158" s="12"/>
      <c r="E158" s="156"/>
      <c r="F158" s="157"/>
      <c r="G158" s="157"/>
      <c r="H158" s="157"/>
      <c r="I158" s="158"/>
      <c r="J158" s="6"/>
      <c r="K158" s="58"/>
    </row>
    <row r="159" spans="1:11" ht="20.100000000000001" customHeight="1">
      <c r="A159" s="7"/>
      <c r="B159" s="59"/>
      <c r="C159" s="11"/>
      <c r="D159" s="12"/>
      <c r="E159" s="156"/>
      <c r="F159" s="157"/>
      <c r="G159" s="157"/>
      <c r="H159" s="157"/>
      <c r="I159" s="158"/>
      <c r="J159" s="6"/>
      <c r="K159" s="58"/>
    </row>
    <row r="160" spans="1:11" ht="20.100000000000001" customHeight="1">
      <c r="A160" s="7"/>
      <c r="B160" s="59"/>
      <c r="C160" s="11"/>
      <c r="D160" s="12"/>
      <c r="E160" s="156"/>
      <c r="F160" s="157"/>
      <c r="G160" s="157"/>
      <c r="H160" s="157"/>
      <c r="I160" s="158"/>
      <c r="J160" s="6"/>
      <c r="K160" s="58"/>
    </row>
    <row r="161" spans="1:11" ht="20.100000000000001" customHeight="1">
      <c r="A161" s="7"/>
      <c r="B161" s="59"/>
      <c r="C161" s="11"/>
      <c r="D161" s="12"/>
      <c r="E161" s="156"/>
      <c r="F161" s="157"/>
      <c r="G161" s="157"/>
      <c r="H161" s="157"/>
      <c r="I161" s="158"/>
      <c r="J161" s="6"/>
      <c r="K161" s="58"/>
    </row>
    <row r="162" spans="1:11" ht="20.100000000000001" customHeight="1">
      <c r="A162" s="7"/>
      <c r="B162" s="59"/>
      <c r="C162" s="11"/>
      <c r="D162" s="12"/>
      <c r="E162" s="156"/>
      <c r="F162" s="157"/>
      <c r="G162" s="157"/>
      <c r="H162" s="157"/>
      <c r="I162" s="158"/>
      <c r="J162" s="6"/>
      <c r="K162" s="58"/>
    </row>
    <row r="163" spans="1:11" ht="20.100000000000001" customHeight="1">
      <c r="A163" s="7"/>
      <c r="B163" s="59"/>
      <c r="C163" s="11"/>
      <c r="D163" s="12"/>
      <c r="E163" s="156"/>
      <c r="F163" s="157"/>
      <c r="G163" s="157"/>
      <c r="H163" s="157"/>
      <c r="I163" s="158"/>
      <c r="J163" s="6"/>
      <c r="K163" s="58"/>
    </row>
    <row r="164" spans="1:11" ht="20.100000000000001" customHeight="1">
      <c r="A164" s="7"/>
      <c r="B164" s="59"/>
      <c r="C164" s="11"/>
      <c r="D164" s="12"/>
      <c r="E164" s="156"/>
      <c r="F164" s="157"/>
      <c r="G164" s="157"/>
      <c r="H164" s="157"/>
      <c r="I164" s="158"/>
      <c r="J164" s="6"/>
      <c r="K164" s="58"/>
    </row>
    <row r="165" spans="1:11" ht="20.100000000000001" customHeight="1">
      <c r="A165" s="7"/>
      <c r="B165" s="28"/>
      <c r="C165" s="89"/>
      <c r="D165" s="12"/>
      <c r="E165" s="156"/>
      <c r="F165" s="157"/>
      <c r="G165" s="157"/>
      <c r="H165" s="157"/>
      <c r="I165" s="158"/>
      <c r="J165" s="6"/>
      <c r="K165" s="58"/>
    </row>
    <row r="166" spans="1:11" ht="20.100000000000001" customHeight="1">
      <c r="A166" s="7"/>
      <c r="B166" s="53"/>
      <c r="C166" s="13"/>
      <c r="D166" s="14"/>
      <c r="E166" s="159"/>
      <c r="F166" s="160"/>
      <c r="G166" s="160"/>
      <c r="H166" s="160"/>
      <c r="I166" s="161"/>
      <c r="J166" s="6"/>
      <c r="K166" s="58"/>
    </row>
    <row r="167" spans="1:11" ht="20.100000000000001" customHeight="1">
      <c r="A167" s="7"/>
      <c r="B167" s="166" t="s">
        <v>68</v>
      </c>
      <c r="C167" s="167"/>
      <c r="D167" s="167"/>
      <c r="E167" s="29" t="s">
        <v>240</v>
      </c>
      <c r="F167" s="29"/>
      <c r="G167" s="29"/>
      <c r="H167" s="29"/>
      <c r="I167" s="120"/>
      <c r="J167" s="6"/>
      <c r="K167" s="58"/>
    </row>
    <row r="168" spans="1:11" ht="20.100000000000001" customHeight="1">
      <c r="A168" s="7"/>
      <c r="B168" s="163" t="s">
        <v>58</v>
      </c>
      <c r="C168" s="164"/>
      <c r="D168" s="164"/>
      <c r="E168" s="121" t="s">
        <v>236</v>
      </c>
      <c r="F168" s="31"/>
      <c r="G168" s="31"/>
      <c r="H168" s="31"/>
      <c r="I168" s="119"/>
      <c r="J168" s="6"/>
      <c r="K168" s="58"/>
    </row>
    <row r="169" spans="1:11" ht="20.100000000000001" customHeight="1">
      <c r="A169" s="7"/>
      <c r="B169" s="163" t="s">
        <v>59</v>
      </c>
      <c r="C169" s="164"/>
      <c r="D169" s="164"/>
      <c r="E169" s="121" t="s">
        <v>237</v>
      </c>
      <c r="F169" s="31"/>
      <c r="G169" s="31"/>
      <c r="H169" s="31"/>
      <c r="I169" s="119"/>
      <c r="J169" s="6"/>
      <c r="K169" s="58"/>
    </row>
    <row r="170" spans="1:11" ht="20.100000000000001" customHeight="1">
      <c r="A170" s="7"/>
      <c r="B170" s="163" t="s">
        <v>70</v>
      </c>
      <c r="C170" s="164"/>
      <c r="D170" s="164"/>
      <c r="E170" s="121" t="s">
        <v>238</v>
      </c>
      <c r="F170" s="31"/>
      <c r="G170" s="31"/>
      <c r="H170" s="31"/>
      <c r="I170" s="119"/>
      <c r="J170" s="6"/>
      <c r="K170" s="58"/>
    </row>
    <row r="171" spans="1:11" ht="20.100000000000001" customHeight="1">
      <c r="A171" s="7"/>
      <c r="B171" s="163" t="s">
        <v>61</v>
      </c>
      <c r="C171" s="164"/>
      <c r="D171" s="164"/>
      <c r="E171" s="121" t="s">
        <v>239</v>
      </c>
      <c r="F171" s="31"/>
      <c r="G171" s="31"/>
      <c r="H171" s="31"/>
      <c r="I171" s="119"/>
      <c r="J171" s="6"/>
      <c r="K171" s="58"/>
    </row>
    <row r="172" spans="1:11" ht="20.100000000000001" customHeight="1">
      <c r="A172" s="7"/>
      <c r="B172" s="53"/>
      <c r="C172" s="43"/>
      <c r="D172" s="43"/>
      <c r="E172" s="43"/>
      <c r="F172" s="13"/>
      <c r="G172" s="13"/>
      <c r="H172" s="13"/>
      <c r="I172" s="88"/>
      <c r="J172" s="6"/>
      <c r="K172" s="58"/>
    </row>
    <row r="173" spans="1:11" ht="20.100000000000001" customHeight="1">
      <c r="A173" s="7"/>
      <c r="B173" s="7"/>
      <c r="C173" s="7"/>
      <c r="D173" s="7"/>
      <c r="E173" s="7"/>
      <c r="F173" s="7"/>
      <c r="G173" s="7"/>
      <c r="H173" s="7"/>
      <c r="I173" s="34"/>
      <c r="J173" s="7"/>
      <c r="K173" s="58"/>
    </row>
    <row r="174" spans="1:11" ht="20.100000000000001" customHeight="1">
      <c r="A174" s="7"/>
      <c r="B174" s="36"/>
      <c r="C174" s="6"/>
      <c r="D174" s="34"/>
      <c r="E174" s="34"/>
      <c r="F174" s="6"/>
      <c r="G174" s="6"/>
      <c r="H174" s="6"/>
      <c r="I174" s="64"/>
      <c r="J174" s="6"/>
      <c r="K174" s="58"/>
    </row>
    <row r="175" spans="1:11" ht="20.100000000000001" customHeight="1">
      <c r="A175" s="7"/>
      <c r="B175" s="36"/>
      <c r="C175" s="6"/>
      <c r="D175" s="34"/>
      <c r="E175" s="34"/>
      <c r="F175" s="6"/>
      <c r="G175" s="36">
        <v>5</v>
      </c>
      <c r="H175" s="6"/>
      <c r="I175" s="64"/>
      <c r="J175" s="6"/>
      <c r="K175" s="58"/>
    </row>
    <row r="176" spans="1:11"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sheetData>
  <mergeCells count="56">
    <mergeCell ref="B170:D170"/>
    <mergeCell ref="B171:D171"/>
    <mergeCell ref="B167:D167"/>
    <mergeCell ref="B168:D168"/>
    <mergeCell ref="B169:D169"/>
    <mergeCell ref="E157:I166"/>
    <mergeCell ref="F111:J111"/>
    <mergeCell ref="F112:J112"/>
    <mergeCell ref="B126:C126"/>
    <mergeCell ref="B128:C128"/>
    <mergeCell ref="D128:E128"/>
    <mergeCell ref="F128:J128"/>
    <mergeCell ref="F129:J129"/>
    <mergeCell ref="F130:J130"/>
    <mergeCell ref="F131:J131"/>
    <mergeCell ref="F132:J132"/>
    <mergeCell ref="F133:J133"/>
    <mergeCell ref="H121:J121"/>
    <mergeCell ref="F110:J110"/>
    <mergeCell ref="F92:J92"/>
    <mergeCell ref="F93:J93"/>
    <mergeCell ref="B103:C103"/>
    <mergeCell ref="D103:E103"/>
    <mergeCell ref="F103:J103"/>
    <mergeCell ref="F104:J104"/>
    <mergeCell ref="F105:J105"/>
    <mergeCell ref="F106:J106"/>
    <mergeCell ref="F107:J107"/>
    <mergeCell ref="F108:J108"/>
    <mergeCell ref="F109:J109"/>
    <mergeCell ref="H100:J100"/>
    <mergeCell ref="B88:C88"/>
    <mergeCell ref="D88:E88"/>
    <mergeCell ref="F88:J88"/>
    <mergeCell ref="F89:J89"/>
    <mergeCell ref="F90:J90"/>
    <mergeCell ref="F91:J91"/>
    <mergeCell ref="F76:J76"/>
    <mergeCell ref="F77:J77"/>
    <mergeCell ref="F78:J78"/>
    <mergeCell ref="F79:J79"/>
    <mergeCell ref="F80:J80"/>
    <mergeCell ref="B86:C86"/>
    <mergeCell ref="B72:C72"/>
    <mergeCell ref="B74:C74"/>
    <mergeCell ref="D74:E74"/>
    <mergeCell ref="F74:J74"/>
    <mergeCell ref="D75:E75"/>
    <mergeCell ref="F75:J75"/>
    <mergeCell ref="B46:C46"/>
    <mergeCell ref="H67:J67"/>
    <mergeCell ref="B3:J3"/>
    <mergeCell ref="B8:C10"/>
    <mergeCell ref="B20:H28"/>
    <mergeCell ref="J20:J25"/>
    <mergeCell ref="B31:H41"/>
  </mergeCells>
  <phoneticPr fontId="1"/>
  <dataValidations count="2">
    <dataValidation type="list" allowBlank="1" showInputMessage="1" showErrorMessage="1" sqref="D76:D80 D89:D93 D104:D112 D129:D133" xr:uid="{EEFE5D96-DF48-524F-8A00-4B558ED54F6E}">
      <formula1>"優れている,あり,未活用,やや不十分,不十分"</formula1>
    </dataValidation>
    <dataValidation type="list" allowBlank="1" showInputMessage="1" showErrorMessage="1" sqref="D72 D86 D126 E47:E54" xr:uid="{8084B279-E351-FD43-97F0-98B0E7819EE7}">
      <formula1>"★★★★★,★★★★☆,★★★☆☆,★★☆☆☆,★☆☆☆☆,☆☆☆☆☆"</formula1>
    </dataValidation>
  </dataValidations>
  <hyperlinks>
    <hyperlink ref="E168" r:id="rId1" xr:uid="{48FCDFBA-A9FB-4975-AB4C-A8B607405B0D}"/>
    <hyperlink ref="E169" r:id="rId2" xr:uid="{4C944B03-CD5B-4CE1-B293-3DAA32D66DA8}"/>
    <hyperlink ref="E170" r:id="rId3" xr:uid="{68C81BCA-652F-426E-9A6B-21485256ADB1}"/>
    <hyperlink ref="E171" r:id="rId4" xr:uid="{040CA1FB-1645-42AB-9C20-714916F76871}"/>
  </hyperlinks>
  <pageMargins left="0.3" right="0.1" top="0.25" bottom="0.25" header="0.3" footer="0.3"/>
  <pageSetup paperSize="9" scale="70" fitToWidth="0" fitToHeight="0" orientation="portrait" verticalDpi="0" r:id="rId5"/>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Home</vt:lpstr>
      <vt:lpstr>MEO対策</vt:lpstr>
      <vt:lpstr>LINE公式アカウント</vt:lpstr>
      <vt:lpstr>Home!Print_Area</vt:lpstr>
      <vt:lpstr>LINE公式アカウント!Print_Area</vt:lpstr>
      <vt:lpstr>MEO対策!Print_Area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miyuki katsumata</dc:creator>
  <cp:lastModifiedBy>nobuo okabayashi</cp:lastModifiedBy>
  <cp:lastPrinted>2023-12-04T14:14:59Z</cp:lastPrinted>
  <dcterms:created xsi:type="dcterms:W3CDTF">2023-11-25T02:17:45Z</dcterms:created>
  <dcterms:modified xsi:type="dcterms:W3CDTF">2023-12-04T14:25:00Z</dcterms:modified>
</cp:coreProperties>
</file>